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gapev1.sharepoint.com/sites/it-team/Freigegebene Dokumente/General/04_Projekte/2026-ERP/04_Ausschreibung/"/>
    </mc:Choice>
  </mc:AlternateContent>
  <xr:revisionPtr revIDLastSave="2052" documentId="8_{9CA47101-0A29-4082-AFD7-398548059DBF}" xr6:coauthVersionLast="47" xr6:coauthVersionMax="47" xr10:uidLastSave="{DA696E98-918A-493C-9060-C7F24DE6493E}"/>
  <bookViews>
    <workbookView xWindow="-103" yWindow="-103" windowWidth="33120" windowHeight="18000" xr2:uid="{402B9800-2248-4FE9-95E7-2A7EE77DF7F9}"/>
  </bookViews>
  <sheets>
    <sheet name="Anforderungen" sheetId="2" r:id="rId1"/>
    <sheet name="Zuschlagskriterien" sheetId="8" r:id="rId2"/>
    <sheet name="Definition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8" l="1"/>
  <c r="B13" i="8"/>
  <c r="B12" i="8"/>
  <c r="C9" i="8"/>
  <c r="E15" i="8" s="1"/>
  <c r="C8" i="8"/>
  <c r="E14" i="8" l="1"/>
  <c r="D14" i="8" s="1"/>
  <c r="E13" i="8"/>
  <c r="D13" i="8" s="1"/>
  <c r="E12" i="8"/>
  <c r="D12" i="8" s="1"/>
</calcChain>
</file>

<file path=xl/sharedStrings.xml><?xml version="1.0" encoding="utf-8"?>
<sst xmlns="http://schemas.openxmlformats.org/spreadsheetml/2006/main" count="1255" uniqueCount="612">
  <si>
    <t>Kommunikationsanschrift auswählen</t>
  </si>
  <si>
    <t>Kontaktart festlegen</t>
  </si>
  <si>
    <t>Verteiler erstellen</t>
  </si>
  <si>
    <t>Textvorlagen hinterlegen</t>
  </si>
  <si>
    <t>ID</t>
  </si>
  <si>
    <t>Anforderungstyp</t>
  </si>
  <si>
    <t>Titel</t>
  </si>
  <si>
    <t>Beschreibung</t>
  </si>
  <si>
    <t>Notwendige Kontaktfelder</t>
  </si>
  <si>
    <t>MUSS</t>
  </si>
  <si>
    <t>Alternative Adresse kennzeichnen</t>
  </si>
  <si>
    <t>Zweck der alternativen Adresse</t>
  </si>
  <si>
    <t>Werber eintragen</t>
  </si>
  <si>
    <t>Werber entfernen</t>
  </si>
  <si>
    <t>Beiträge der Werber und Geworbenen umstellen</t>
  </si>
  <si>
    <t>SOLL</t>
  </si>
  <si>
    <t>Prüfungsdurchlauf für Werber wird manuell getriggert</t>
  </si>
  <si>
    <t>Werbungen einsehen</t>
  </si>
  <si>
    <t>Forum zuordnen</t>
  </si>
  <si>
    <t>Debitor anlegen</t>
  </si>
  <si>
    <t>Kündigungen austragen</t>
  </si>
  <si>
    <t>Ruhende Mitgliedschaft läuft aus</t>
  </si>
  <si>
    <t>Jährliche Umstellung</t>
  </si>
  <si>
    <t>Reminder: Textvorlagen aktualisieren</t>
  </si>
  <si>
    <t>Kontaktzuordnung zu Verteilern</t>
  </si>
  <si>
    <t>Dynamische Textbausteine in der Vorlage</t>
  </si>
  <si>
    <t>Anschreiben generieren</t>
  </si>
  <si>
    <t>Anschreiben per Mail versenden</t>
  </si>
  <si>
    <t>Anschreiben postalisch versenden</t>
  </si>
  <si>
    <t>Datei-Anhänge bei Anschreiben</t>
  </si>
  <si>
    <t>Automatische Dokumentation des Schriftverkehrs</t>
  </si>
  <si>
    <t>WUNSCH</t>
  </si>
  <si>
    <t>Postausgang</t>
  </si>
  <si>
    <t>Mail-Archiv</t>
  </si>
  <si>
    <t>Integriertes DMS</t>
  </si>
  <si>
    <t>Automatische Ablage im DMS</t>
  </si>
  <si>
    <t>Dokumenttyp festlegen</t>
  </si>
  <si>
    <t>Neue Dokumenttypen definieren</t>
  </si>
  <si>
    <t>Nach Dokumenten filtern</t>
  </si>
  <si>
    <t>Sicherung der Kontaktdaten zum Jahresende erstellen</t>
  </si>
  <si>
    <t>Kontakte importieren</t>
  </si>
  <si>
    <t>Excel-Tabelle als Import-Vorlage</t>
  </si>
  <si>
    <t>Duplikat-Prüfung vorm Kontaktimport</t>
  </si>
  <si>
    <t>Mehrere Kontakte gleichzeitig bearbeiten</t>
  </si>
  <si>
    <t>Export nach Excel</t>
  </si>
  <si>
    <t>Exportvorlage IP-Versandliste</t>
  </si>
  <si>
    <t>Exportvorlage IP-App-Abonnenten</t>
  </si>
  <si>
    <t>Automatisierte Übertragung der Datei auf FTP-Server des App-Anbieters</t>
  </si>
  <si>
    <t>Konnektoren</t>
  </si>
  <si>
    <t>Englische Version</t>
  </si>
  <si>
    <t>Cloud-Hosting</t>
  </si>
  <si>
    <t>Responsivität</t>
  </si>
  <si>
    <t>Anzahl gleichzeitiger Nutzer</t>
  </si>
  <si>
    <t>Anwendung für das Betriebssystem Windows</t>
  </si>
  <si>
    <t>2-Faktor-Authentifizierung</t>
  </si>
  <si>
    <t>Verschlüsselung der Benutzerpasswörter</t>
  </si>
  <si>
    <t>Berechtigungsschema setzen</t>
  </si>
  <si>
    <t>Berechtigungsstufen auf Basis von Kontakttypen setzen</t>
  </si>
  <si>
    <t>Separate Mandanten</t>
  </si>
  <si>
    <t>Gruppenspezifische Ansicht</t>
  </si>
  <si>
    <t>Rollenspezifischer Funktionsumfang</t>
  </si>
  <si>
    <t>Konfigurierbare Oberfläche</t>
  </si>
  <si>
    <t>CRUD-Operationen</t>
  </si>
  <si>
    <t>Änderungen speichern</t>
  </si>
  <si>
    <t>Änderungshistorie eines Kontakts abrufen</t>
  </si>
  <si>
    <t>Notizen hinzufügen</t>
  </si>
  <si>
    <t>Aufgaben erstellen &amp; zuweisen</t>
  </si>
  <si>
    <t>Aktivitätenprotokoll</t>
  </si>
  <si>
    <t>Gegenkonto</t>
  </si>
  <si>
    <t>Unterschiedliche Mehrwertsteuer ausweisen</t>
  </si>
  <si>
    <t>Unterjährige Beitritte</t>
  </si>
  <si>
    <t>Rechnungsformat</t>
  </si>
  <si>
    <t>Sollstellung exportieren</t>
  </si>
  <si>
    <t>Import SEPA-Zahlungsdateien</t>
  </si>
  <si>
    <t>Rechnungsversand</t>
  </si>
  <si>
    <t>Mahnungsversand</t>
  </si>
  <si>
    <t>Format der Zuwendungsbestätigung</t>
  </si>
  <si>
    <t>Versand der Zuwendungsbestätigung</t>
  </si>
  <si>
    <t>Duplikate einer Zuwendungsbescheinigung erzeugen</t>
  </si>
  <si>
    <t>Notwendige Felder</t>
  </si>
  <si>
    <t>Anzahl Events</t>
  </si>
  <si>
    <t>Pflichtfelder</t>
  </si>
  <si>
    <t>Ansicht/Auswertung Personenstamm Veranstaltungen</t>
  </si>
  <si>
    <t>Synchronisation zur Webseite</t>
  </si>
  <si>
    <t>Kontakte zu Veranstaltungen zuordnen</t>
  </si>
  <si>
    <t>Einladungsversand per Mail</t>
  </si>
  <si>
    <t>Hybride Veranstaltungen</t>
  </si>
  <si>
    <t>Registrierung der Anmeldungen</t>
  </si>
  <si>
    <t>QR-Code generieren und versenden</t>
  </si>
  <si>
    <t>Teilnehmerlisten</t>
  </si>
  <si>
    <t>Teilnehmer einchecken</t>
  </si>
  <si>
    <t>API-Schnittstelle zur Webseite dgap.org</t>
  </si>
  <si>
    <t>Kapitel</t>
  </si>
  <si>
    <t>Abschnitt</t>
  </si>
  <si>
    <t>Kontaktverwaltung</t>
  </si>
  <si>
    <t>Änderungshistorie</t>
  </si>
  <si>
    <t>Aufgabenverwaltung</t>
  </si>
  <si>
    <t>Auswertungen</t>
  </si>
  <si>
    <t>Auswertung der Sollstellungen</t>
  </si>
  <si>
    <t>Selektion von Zahlungen und Spenden</t>
  </si>
  <si>
    <t>Auswertung der Forderungen und Verbindlichkeiten</t>
  </si>
  <si>
    <t>Auswertung der Mitgliedsbeiträge nach Kategorien</t>
  </si>
  <si>
    <t>Mitgliederverwaltung</t>
  </si>
  <si>
    <t>Kontaktinformationen</t>
  </si>
  <si>
    <t>Werber-Programm</t>
  </si>
  <si>
    <t>Automatismen in der Mitgliederverwaltung</t>
  </si>
  <si>
    <t>(Mail-)Verteiler</t>
  </si>
  <si>
    <t>Textvorlagen</t>
  </si>
  <si>
    <t>Anschreiben</t>
  </si>
  <si>
    <t>Versandkontrolle von E-Mails</t>
  </si>
  <si>
    <t>Veranstaltungen planen</t>
  </si>
  <si>
    <t>Einladungen versenden</t>
  </si>
  <si>
    <t>Teilnehmerverwaltung</t>
  </si>
  <si>
    <t>Webseiten-Einstellungen</t>
  </si>
  <si>
    <t>Tabellenfelder im DMS</t>
  </si>
  <si>
    <t>Export von Kontaktinformationen</t>
  </si>
  <si>
    <t>Vordefinierte Exportvorlagen</t>
  </si>
  <si>
    <t>Schnittstellen zu anderen Programmen</t>
  </si>
  <si>
    <t>Sprache</t>
  </si>
  <si>
    <t>Verfügbarkeit</t>
  </si>
  <si>
    <t>Kompatibilität</t>
  </si>
  <si>
    <t>Sicherheit</t>
  </si>
  <si>
    <t>Gewichtung</t>
  </si>
  <si>
    <t>Drupal-Integration</t>
  </si>
  <si>
    <t>Kommunikation mit Mitgliedern und Sonstigen</t>
  </si>
  <si>
    <t>Eventmanagement</t>
  </si>
  <si>
    <t>Dokumentenmanagementsystem (DMS)</t>
  </si>
  <si>
    <t>Datenexporte</t>
  </si>
  <si>
    <t>Bewertung</t>
  </si>
  <si>
    <t>Maximale Punktzahl</t>
  </si>
  <si>
    <t>Anzahl</t>
  </si>
  <si>
    <t>günstigstes Angebot</t>
  </si>
  <si>
    <t>Preis über 7 Jahre</t>
  </si>
  <si>
    <t>Faktor für Punktzahl</t>
  </si>
  <si>
    <t>Kriterium</t>
  </si>
  <si>
    <t>Zuschlagskriterien</t>
  </si>
  <si>
    <t>Punktzahl</t>
  </si>
  <si>
    <t>Export SEPA-Zahlungsdateien</t>
  </si>
  <si>
    <t>Teilzahlungen buchen</t>
  </si>
  <si>
    <t>Zahlungsart</t>
  </si>
  <si>
    <t>Dokumentation</t>
  </si>
  <si>
    <t>Gast-Anmeldungen erlauben</t>
  </si>
  <si>
    <t>Postanschrift-Fenster bei Anschreiben gemäß DIN 5008</t>
  </si>
  <si>
    <t>Schulungsformate</t>
  </si>
  <si>
    <t>Teach the Teacher</t>
  </si>
  <si>
    <t>Zugänglichkeit</t>
  </si>
  <si>
    <t>Vollständige Systemdokumentation</t>
  </si>
  <si>
    <t>Mehrsprachigkeit</t>
  </si>
  <si>
    <t>Online-Hilfe und Self-Service</t>
  </si>
  <si>
    <t>Versionierung und Änderungsverfolgung</t>
  </si>
  <si>
    <t>RESTful API vorhanden</t>
  </si>
  <si>
    <t>Kommunikationssperre</t>
  </si>
  <si>
    <t>Kontakte filtern</t>
  </si>
  <si>
    <t>Filter mit logischen Operatoren kombinieren</t>
  </si>
  <si>
    <t>Details zu den Aktivitäten im Aktivitätenprotokoll</t>
  </si>
  <si>
    <t>Gefilterte Ansichten speichern</t>
  </si>
  <si>
    <t>Anforderung realisierbar? 
Ja / Nein / Ja, mit Anpassungen</t>
  </si>
  <si>
    <t>Kommentar</t>
  </si>
  <si>
    <t>Ja</t>
  </si>
  <si>
    <t>Nein</t>
  </si>
  <si>
    <t>Ja, mit Anpassungen</t>
  </si>
  <si>
    <t>AUSSCHLUSS</t>
  </si>
  <si>
    <t>Wichtige Anforderung. Wenn es das Feature nicht ergibt, erzeugt das hohen zusätzlichen Aufwand oder beeinträchtigt die Arbeitsergebnisse deutlich.</t>
  </si>
  <si>
    <t>Sollte es geben, da die Anforderung die Arbeit erleichtert bzw. das Arbeitsergebnis verbessert, aber es gibt notfalls Workarounds.</t>
  </si>
  <si>
    <t>Erstrebenswert, aber eine optionale Anforderung. Erzeugt keine Umstände, wenn das Feature nicht existiert.</t>
  </si>
  <si>
    <t>Datenvalidation Realisierbarkeit</t>
  </si>
  <si>
    <t>Ausschlusskriterien</t>
  </si>
  <si>
    <t>WUNSCH-Anforderungen erfüllt</t>
  </si>
  <si>
    <t>SOLL-Anforderungen erfüllt</t>
  </si>
  <si>
    <t>MUSS-Anforderungen erfüllt</t>
  </si>
  <si>
    <t>Weniger als 80% der MUSS-Anforderungen werden nicht erfüllt.</t>
  </si>
  <si>
    <t>Anforderungen erfüllt</t>
  </si>
  <si>
    <t>Support</t>
  </si>
  <si>
    <t>Anspruch auf Support</t>
  </si>
  <si>
    <t>Support-Kontingent</t>
  </si>
  <si>
    <t>Garantierte Reaktionszeit</t>
  </si>
  <si>
    <t>Anspruch auf Updates</t>
  </si>
  <si>
    <t>Kontaktansicht</t>
  </si>
  <si>
    <t>Gruppierte Kontaktinformationen in der Ansicht</t>
  </si>
  <si>
    <t>Schwarze Liste</t>
  </si>
  <si>
    <t>Aktivitäten filtern</t>
  </si>
  <si>
    <t>Automatische Aufgaben-Erinnerung per Mail</t>
  </si>
  <si>
    <t>Generieren der Zuwendungsbestätigung</t>
  </si>
  <si>
    <t>Sammelspendenquittungen</t>
  </si>
  <si>
    <t>Fundraising</t>
  </si>
  <si>
    <t>Kontakt- und Beziehungsmanagement</t>
  </si>
  <si>
    <t>Abbildung komplexer Netzwerke zwischen Personen und Organisationen</t>
  </si>
  <si>
    <t>Leads eintragen</t>
  </si>
  <si>
    <t>Felder für Lead-Management</t>
  </si>
  <si>
    <t>Automatische Benachrichtigungen bei neuen Leads</t>
  </si>
  <si>
    <t>Erfassung von Einzel- und Dauerspenden</t>
  </si>
  <si>
    <t>Felder für Einzel- und Dauerspenden</t>
  </si>
  <si>
    <t>Zuordnung der Spenden zu Kontakten und Kampagnen</t>
  </si>
  <si>
    <t>Automatische Erinnerungen</t>
  </si>
  <si>
    <t>Nachrichten versenden und nachhalten</t>
  </si>
  <si>
    <t>Kampagnen als Verknüpfung von Aktivitäten</t>
  </si>
  <si>
    <t>Aktivitäten, die mit Kampagnen verknüpft werden können</t>
  </si>
  <si>
    <t>Spendenmanagement für Mitgliedsbeiträge</t>
  </si>
  <si>
    <t>Anrede automatisch erstellen</t>
  </si>
  <si>
    <t>Segmente/Filter erstellen</t>
  </si>
  <si>
    <t>Integrierter WYSIWYG-HTML-Editor für den E-Mail-Versand</t>
  </si>
  <si>
    <t>Vorlagen für angehängte Dokumente</t>
  </si>
  <si>
    <t>Gebouncte Adressen flaggen</t>
  </si>
  <si>
    <t>Unsubscribe-Anfragen flaggen</t>
  </si>
  <si>
    <t>Einladungslisten von Kooperationspartnern hinzufügen</t>
  </si>
  <si>
    <t>Design-Vorlagen für den Einladungsversand</t>
  </si>
  <si>
    <t>Plain-Text-Variante</t>
  </si>
  <si>
    <t>Individualisierter Einladungslink</t>
  </si>
  <si>
    <t>Zuordnung der Anmeldungen zu existierenden Kontakten</t>
  </si>
  <si>
    <t>Zusatz-Angaben bei der Anmeldung flexibel abfragen</t>
  </si>
  <si>
    <t>Namensschilder der eingecheckten Teilnehmer ausdrucken</t>
  </si>
  <si>
    <t>Punkte für Angebote, die teurer als das günstigste Angebot sind</t>
  </si>
  <si>
    <t>1, wenn Differenz &lt; 15%, sonst 
1,15*günstigtes Angebot
GETEILT DURCH
eigenes Angebot</t>
  </si>
  <si>
    <t>(vorbereitende) Finanzbuchhaltung</t>
  </si>
  <si>
    <t>R211_1</t>
  </si>
  <si>
    <t>Bidirektionale DATEV-Schnittstelle</t>
  </si>
  <si>
    <t>R211_2</t>
  </si>
  <si>
    <t>Kontenplan SKR42</t>
  </si>
  <si>
    <t>R211_3</t>
  </si>
  <si>
    <t>Kostenstellen und Budgets</t>
  </si>
  <si>
    <t>R212_1</t>
  </si>
  <si>
    <t>Kostenstellen und Kostenstellenpläne</t>
  </si>
  <si>
    <t>R212_2</t>
  </si>
  <si>
    <t>Budgets planen</t>
  </si>
  <si>
    <t>R212_3</t>
  </si>
  <si>
    <t>Budgets in Teil-Budgets unterteilen</t>
  </si>
  <si>
    <t>R212_4</t>
  </si>
  <si>
    <t>Vordefinierte Kostenarten</t>
  </si>
  <si>
    <t>R212_5</t>
  </si>
  <si>
    <t>Teil-Budgets in absoluten und relativen Beträgen kalkulieren</t>
  </si>
  <si>
    <t>Beschaffung und Einkauf</t>
  </si>
  <si>
    <t>R213_1</t>
  </si>
  <si>
    <t>Schrittweiser Beschaffungsprozess</t>
  </si>
  <si>
    <t>R213_2</t>
  </si>
  <si>
    <t>Dokumentierte Beschaffung</t>
  </si>
  <si>
    <t>R213_3</t>
  </si>
  <si>
    <t>Bedarfsmeldung</t>
  </si>
  <si>
    <t>R213_4</t>
  </si>
  <si>
    <t>Angebotseinholung inkl. Vergabevermerk</t>
  </si>
  <si>
    <t>R213_5</t>
  </si>
  <si>
    <t>Eingangsrechnungen anlegen</t>
  </si>
  <si>
    <t>R213_6</t>
  </si>
  <si>
    <t>Rechnungsupload</t>
  </si>
  <si>
    <t>R213_7</t>
  </si>
  <si>
    <t>Visualisierung von Rechnungen</t>
  </si>
  <si>
    <t>R213_8</t>
  </si>
  <si>
    <t>Automatische Stammdatenerkennung mit OCR/KI</t>
  </si>
  <si>
    <t>R213_9</t>
  </si>
  <si>
    <t>Rechnungen mit Kostenstelle und Kostenart verknüpfen</t>
  </si>
  <si>
    <t>R213_10</t>
  </si>
  <si>
    <t>Hinweis für Mittelabruf</t>
  </si>
  <si>
    <t>R213_11</t>
  </si>
  <si>
    <t>Warnung bei überzogenen Teil-Budgets</t>
  </si>
  <si>
    <t>R213_12</t>
  </si>
  <si>
    <t>Mehrstufige Rechnungsfreigabe</t>
  </si>
  <si>
    <t>R213_13</t>
  </si>
  <si>
    <t>Übergabe des Audit-Trail nach DATEV</t>
  </si>
  <si>
    <t>Verkauf</t>
  </si>
  <si>
    <t>R214_1</t>
  </si>
  <si>
    <t>Ausgangsrechnungen anlegen</t>
  </si>
  <si>
    <t>R214_2</t>
  </si>
  <si>
    <t>Individueller Rechnungsnummernkreis pro Mandanten</t>
  </si>
  <si>
    <t>R214_3</t>
  </si>
  <si>
    <t>Rechnungen einer Kostenstelle und Kostenart zuordnen</t>
  </si>
  <si>
    <t>R214_4</t>
  </si>
  <si>
    <t>R214_5</t>
  </si>
  <si>
    <t>Rechnungsvorlagen erstellen</t>
  </si>
  <si>
    <t>R214_6</t>
  </si>
  <si>
    <t>Abonnements</t>
  </si>
  <si>
    <t>R215_1</t>
  </si>
  <si>
    <t>Rechnungsperioden für wiederkehrende Zahlungen</t>
  </si>
  <si>
    <t>R215_2</t>
  </si>
  <si>
    <t>Rechnungslegung im Batch-Durchlauf</t>
  </si>
  <si>
    <t>R215_3</t>
  </si>
  <si>
    <t>R215_4</t>
  </si>
  <si>
    <t>R215_5</t>
  </si>
  <si>
    <t>R215_6</t>
  </si>
  <si>
    <t>SEPA-Lastschrift Verfahren</t>
  </si>
  <si>
    <t>R215_7</t>
  </si>
  <si>
    <t>R215_8</t>
  </si>
  <si>
    <t>R215_9</t>
  </si>
  <si>
    <t>R215_10</t>
  </si>
  <si>
    <t>R215_11</t>
  </si>
  <si>
    <t>Sollstellung anstoßen</t>
  </si>
  <si>
    <t>R215_12</t>
  </si>
  <si>
    <t>Spendenverwaltung und Zahlungsabwicklung</t>
  </si>
  <si>
    <t>R216_1</t>
  </si>
  <si>
    <t>R216_2</t>
  </si>
  <si>
    <t>R216_3</t>
  </si>
  <si>
    <t>R216_4</t>
  </si>
  <si>
    <t>Deliverables terminieren</t>
  </si>
  <si>
    <t>R216_5</t>
  </si>
  <si>
    <t>R216_6</t>
  </si>
  <si>
    <t>R216_7</t>
  </si>
  <si>
    <t>Automatisierte Erstellung von Spendenquittungen</t>
  </si>
  <si>
    <t>R216_8</t>
  </si>
  <si>
    <t>Import von Bankdaten oder Integration mit Buchhaltungssoftware</t>
  </si>
  <si>
    <t>R217_1</t>
  </si>
  <si>
    <t>Individueller Nummernkreis pro Mandanten</t>
  </si>
  <si>
    <t>R217_2</t>
  </si>
  <si>
    <t>R217_3</t>
  </si>
  <si>
    <t>R217_4</t>
  </si>
  <si>
    <t>R217_5</t>
  </si>
  <si>
    <t>R217_6</t>
  </si>
  <si>
    <t>R218_1</t>
  </si>
  <si>
    <t>R218_2</t>
  </si>
  <si>
    <t>R218_3</t>
  </si>
  <si>
    <t>R218_4</t>
  </si>
  <si>
    <t>Projektmanagement</t>
  </si>
  <si>
    <t>Projekte</t>
  </si>
  <si>
    <t>R221_1</t>
  </si>
  <si>
    <t>Projekte anlegen</t>
  </si>
  <si>
    <t>R221_2</t>
  </si>
  <si>
    <t>Projektmitglieder hinzufügen</t>
  </si>
  <si>
    <t>R221_3</t>
  </si>
  <si>
    <t>Bearbeitungsrechte von Projektmitgliedern</t>
  </si>
  <si>
    <t>R221_4</t>
  </si>
  <si>
    <t>Externe Personen als Projektmitglieder hinzufügen</t>
  </si>
  <si>
    <t>Arbeitspakete</t>
  </si>
  <si>
    <t>R222_1</t>
  </si>
  <si>
    <t>Arbeitspakete definieren</t>
  </si>
  <si>
    <t>R222_2</t>
  </si>
  <si>
    <t>Beziehungen zu anderen Arbeitspaketen</t>
  </si>
  <si>
    <t>R222_3</t>
  </si>
  <si>
    <t>Darstellung in Gantt-Chart</t>
  </si>
  <si>
    <t>Projektcontrolling</t>
  </si>
  <si>
    <t>R223_1</t>
  </si>
  <si>
    <t>Verfügbare Mittel einsehen</t>
  </si>
  <si>
    <t>R223_2</t>
  </si>
  <si>
    <t>Freigabe von Mittelabrufen via WFMS</t>
  </si>
  <si>
    <t>Dokumenten- und Wissensmanagement</t>
  </si>
  <si>
    <t>R224_1</t>
  </si>
  <si>
    <t>Dokumentenablage</t>
  </si>
  <si>
    <t>R224_2</t>
  </si>
  <si>
    <t>Mit DMS verknüpfte Dokumentenablage</t>
  </si>
  <si>
    <t>R231_1</t>
  </si>
  <si>
    <t>Geschäftsbeziehungen zwischen Personen und dessen Historie</t>
  </si>
  <si>
    <t>R231_2</t>
  </si>
  <si>
    <t>Fundraisingleads</t>
  </si>
  <si>
    <t>R232_1</t>
  </si>
  <si>
    <t>R232_2</t>
  </si>
  <si>
    <t>R232_3</t>
  </si>
  <si>
    <t>Kamagnen und Zielgruppenselektion</t>
  </si>
  <si>
    <t>R233_1</t>
  </si>
  <si>
    <t>R233_2</t>
  </si>
  <si>
    <t>R233_3</t>
  </si>
  <si>
    <t>Zielgruppenselektion anhand beliebiger Kriterien</t>
  </si>
  <si>
    <t>R241_1</t>
  </si>
  <si>
    <t>R241_2</t>
  </si>
  <si>
    <t>R241_3</t>
  </si>
  <si>
    <t>R241_4</t>
  </si>
  <si>
    <t>R241_5</t>
  </si>
  <si>
    <t>R241_6</t>
  </si>
  <si>
    <t>R242_1</t>
  </si>
  <si>
    <t>R242_2</t>
  </si>
  <si>
    <t>R242_3</t>
  </si>
  <si>
    <t>R242_4</t>
  </si>
  <si>
    <t>R242_5</t>
  </si>
  <si>
    <t>R243_1</t>
  </si>
  <si>
    <t>R243_2</t>
  </si>
  <si>
    <t>R243_3</t>
  </si>
  <si>
    <t>R251_1</t>
  </si>
  <si>
    <t>R251_2</t>
  </si>
  <si>
    <t>R251_3</t>
  </si>
  <si>
    <t>R251_4</t>
  </si>
  <si>
    <t>Alternative Adressen hinterlegen</t>
  </si>
  <si>
    <t>R251_5</t>
  </si>
  <si>
    <t>R251_6</t>
  </si>
  <si>
    <t>R251_7</t>
  </si>
  <si>
    <t>Verteilerübersicht in Kontaktansicht</t>
  </si>
  <si>
    <t>R252_1</t>
  </si>
  <si>
    <t>R252_2</t>
  </si>
  <si>
    <t>R252_3</t>
  </si>
  <si>
    <t>R252_4</t>
  </si>
  <si>
    <t>R252_5</t>
  </si>
  <si>
    <t>R253_1</t>
  </si>
  <si>
    <t>R253_2</t>
  </si>
  <si>
    <t>R253_3</t>
  </si>
  <si>
    <t>R253_4</t>
  </si>
  <si>
    <t>R253_5</t>
  </si>
  <si>
    <t>Mitgliedschaft als “ruhend” markieren</t>
  </si>
  <si>
    <t>R253_6</t>
  </si>
  <si>
    <t>R253_7</t>
  </si>
  <si>
    <t>R253_8</t>
  </si>
  <si>
    <t>R261_1</t>
  </si>
  <si>
    <t>R261_2</t>
  </si>
  <si>
    <t>R261_3</t>
  </si>
  <si>
    <t>Mehrere Kontakte hinzufügen</t>
  </si>
  <si>
    <t>R261_4</t>
  </si>
  <si>
    <t>R262_1</t>
  </si>
  <si>
    <t>R262_2</t>
  </si>
  <si>
    <t>R262_3</t>
  </si>
  <si>
    <t>R262_4</t>
  </si>
  <si>
    <t>R262_5</t>
  </si>
  <si>
    <t>Konstante Textvariablen zentral hinterlegen</t>
  </si>
  <si>
    <t>R263_1</t>
  </si>
  <si>
    <t>R263_2</t>
  </si>
  <si>
    <t>R263_3</t>
  </si>
  <si>
    <t>R263_4</t>
  </si>
  <si>
    <t>R263_5</t>
  </si>
  <si>
    <t>R264_1</t>
  </si>
  <si>
    <t>R264_2</t>
  </si>
  <si>
    <t>R264_3</t>
  </si>
  <si>
    <t>R264_4</t>
  </si>
  <si>
    <t>R264_5</t>
  </si>
  <si>
    <t>R264_6</t>
  </si>
  <si>
    <t>R264_7</t>
  </si>
  <si>
    <t>R271_1</t>
  </si>
  <si>
    <t>R271_2</t>
  </si>
  <si>
    <t>R271_3</t>
  </si>
  <si>
    <t>R271_4</t>
  </si>
  <si>
    <t>Maximale Teilnehmeranzahl</t>
  </si>
  <si>
    <t>R271_5</t>
  </si>
  <si>
    <t>R271_6</t>
  </si>
  <si>
    <t>R271_7</t>
  </si>
  <si>
    <t>Synchronisation zur System-eigenen Eventsdarstellung</t>
  </si>
  <si>
    <t>R271_8</t>
  </si>
  <si>
    <t>R271_9</t>
  </si>
  <si>
    <t>Veranstaltungsort</t>
  </si>
  <si>
    <t>R272_1</t>
  </si>
  <si>
    <t>R272_2</t>
  </si>
  <si>
    <t>R272_3</t>
  </si>
  <si>
    <t>R272_4</t>
  </si>
  <si>
    <t>R272_5</t>
  </si>
  <si>
    <t>R272_6</t>
  </si>
  <si>
    <t>R272_7</t>
  </si>
  <si>
    <t>R272_8</t>
  </si>
  <si>
    <t>R273_1</t>
  </si>
  <si>
    <t>R273_2</t>
  </si>
  <si>
    <t>R273_3</t>
  </si>
  <si>
    <t>R273_4</t>
  </si>
  <si>
    <t>Anmeldebestätigungen versenden</t>
  </si>
  <si>
    <t>R273_5</t>
  </si>
  <si>
    <t>R273_6</t>
  </si>
  <si>
    <t>R273_7</t>
  </si>
  <si>
    <t>R273_8</t>
  </si>
  <si>
    <t>R274_1</t>
  </si>
  <si>
    <t>Personalwesen</t>
  </si>
  <si>
    <t>Allgemeine Anforderungen</t>
  </si>
  <si>
    <t>R281_1</t>
  </si>
  <si>
    <t>Notwendige Mitarbeiterstammdaten</t>
  </si>
  <si>
    <t>R281_2</t>
  </si>
  <si>
    <t>Organigramm</t>
  </si>
  <si>
    <t>R281_3</t>
  </si>
  <si>
    <t>Mitarbeiter-Self-Service</t>
  </si>
  <si>
    <t>R281_4</t>
  </si>
  <si>
    <t>Personaldaten via Online-Formular erfassen</t>
  </si>
  <si>
    <t>R281_5</t>
  </si>
  <si>
    <t>HR-Reporting</t>
  </si>
  <si>
    <t>Personalakte</t>
  </si>
  <si>
    <t>R282_1</t>
  </si>
  <si>
    <t>Digitale Personalakte</t>
  </si>
  <si>
    <t>R282_2</t>
  </si>
  <si>
    <t>Dokumentenupload in die Personalakte</t>
  </si>
  <si>
    <t>R282_3</t>
  </si>
  <si>
    <t>Dateiformate für den Dokumentenupload</t>
  </si>
  <si>
    <t>R282_4</t>
  </si>
  <si>
    <t>Zugriffssteuerung auf die digitale Personalakte</t>
  </si>
  <si>
    <t>R282_5</t>
  </si>
  <si>
    <t>zeitlich begrenzte Freigaben</t>
  </si>
  <si>
    <t>Abwesenheiten</t>
  </si>
  <si>
    <t>R283_1</t>
  </si>
  <si>
    <t>Abwesenheitsarten</t>
  </si>
  <si>
    <t>R283_2</t>
  </si>
  <si>
    <t>Abwesenheiten frei definieren</t>
  </si>
  <si>
    <t>R283_3</t>
  </si>
  <si>
    <t>Abwesenheit melden</t>
  </si>
  <si>
    <t>R283_4</t>
  </si>
  <si>
    <t>Abwesenheiten über mehrstufige Genehmigungsverfahren freigeben</t>
  </si>
  <si>
    <t>R283_5</t>
  </si>
  <si>
    <t>Automatische Urlaubssalden</t>
  </si>
  <si>
    <t>R283_6</t>
  </si>
  <si>
    <t>Arbeitsunfähigkeitsbescheinigungen hochladen</t>
  </si>
  <si>
    <t>R283_7</t>
  </si>
  <si>
    <t>Automatischer Abruf der eAU</t>
  </si>
  <si>
    <t>R283_8</t>
  </si>
  <si>
    <t>Home-Office erfassen</t>
  </si>
  <si>
    <t>R283_9</t>
  </si>
  <si>
    <t>M365-Kalenderintegration</t>
  </si>
  <si>
    <t>R283_10</t>
  </si>
  <si>
    <t>Vertretungsregeln bei Abwesenheiten</t>
  </si>
  <si>
    <t>Arbeitszeiterfassung</t>
  </si>
  <si>
    <t>R284_1</t>
  </si>
  <si>
    <t>Arbeitszeiten erfassen</t>
  </si>
  <si>
    <t>R284_2</t>
  </si>
  <si>
    <t>Flexible Arbeitszeitmodelle</t>
  </si>
  <si>
    <t>R284_3</t>
  </si>
  <si>
    <t>Arbeitszeitmodelle frei definieren</t>
  </si>
  <si>
    <t>R284_4</t>
  </si>
  <si>
    <t>Überstundenverwaltung</t>
  </si>
  <si>
    <t>R284_5</t>
  </si>
  <si>
    <t>Mobile Arbeitszeiterfassung</t>
  </si>
  <si>
    <t>R284_6</t>
  </si>
  <si>
    <t>Projektbezogene Zeiterfassung</t>
  </si>
  <si>
    <t>Jahresgespräche/Performance Management</t>
  </si>
  <si>
    <t>R285_1</t>
  </si>
  <si>
    <t>Jahresgespräche dokumentieren</t>
  </si>
  <si>
    <t>R285_2</t>
  </si>
  <si>
    <t>Gespräche archivieren</t>
  </si>
  <si>
    <t>R285_3</t>
  </si>
  <si>
    <t>Entwicklungspläne</t>
  </si>
  <si>
    <t>R285_4</t>
  </si>
  <si>
    <t>an bevorstehende Gespräche erinnern</t>
  </si>
  <si>
    <t>Bewerber-Management</t>
  </si>
  <si>
    <t>R286_1</t>
  </si>
  <si>
    <t>Stellenausschreibungen erstellen</t>
  </si>
  <si>
    <t>R286_2</t>
  </si>
  <si>
    <t>Stellenanzeigen publizieren</t>
  </si>
  <si>
    <t>R286_3</t>
  </si>
  <si>
    <t>Online-Bewerbung</t>
  </si>
  <si>
    <t>R286_4</t>
  </si>
  <si>
    <t>Bewerberverwaltung</t>
  </si>
  <si>
    <t>R286_5</t>
  </si>
  <si>
    <t>DSGVO-konforme Löschfristen von Bewerbungsunterlagen</t>
  </si>
  <si>
    <t>R286_6</t>
  </si>
  <si>
    <t>Talentpool</t>
  </si>
  <si>
    <t>R291_1</t>
  </si>
  <si>
    <t>R291_2</t>
  </si>
  <si>
    <t>R291_3</t>
  </si>
  <si>
    <t>Dokumente zu Vorgängen und Kontakten zuordnen</t>
  </si>
  <si>
    <t>R291_4</t>
  </si>
  <si>
    <t>R291_5</t>
  </si>
  <si>
    <t>R291_6</t>
  </si>
  <si>
    <t>R291_7</t>
  </si>
  <si>
    <t>Dokumente aufbewahren</t>
  </si>
  <si>
    <t>R291_8</t>
  </si>
  <si>
    <t>GoBD-konforme Aufbewahrung der Dokumente</t>
  </si>
  <si>
    <t>R291_9</t>
  </si>
  <si>
    <t>Workflow-Management-System (WFMS)</t>
  </si>
  <si>
    <t>R2101_1</t>
  </si>
  <si>
    <t>Workflows definieren, die Freigaben erfordern</t>
  </si>
  <si>
    <t>R2101_2</t>
  </si>
  <si>
    <t>Einfache und vollständige Freigabe</t>
  </si>
  <si>
    <t>R2101_3</t>
  </si>
  <si>
    <t>Freigabe durch Personen oder Gruppen</t>
  </si>
  <si>
    <t>R2101_4</t>
  </si>
  <si>
    <t>Transparenz</t>
  </si>
  <si>
    <t>R2101_5</t>
  </si>
  <si>
    <t>Automatische E-Mails / In-App Notifications</t>
  </si>
  <si>
    <t>R2101_6</t>
  </si>
  <si>
    <t>Option für Feedback-/Korrekturschleifen</t>
  </si>
  <si>
    <t>R2101_7</t>
  </si>
  <si>
    <t>Freigaben über eine externe Seite anfordern</t>
  </si>
  <si>
    <t>Daten-Importe und Bulk-Änderungen</t>
  </si>
  <si>
    <t>R311_1</t>
  </si>
  <si>
    <t>R311_2</t>
  </si>
  <si>
    <t>R311_3</t>
  </si>
  <si>
    <t>R311_4</t>
  </si>
  <si>
    <t>R321_1</t>
  </si>
  <si>
    <t>R321_2</t>
  </si>
  <si>
    <t>R322_1</t>
  </si>
  <si>
    <t>R322_2</t>
  </si>
  <si>
    <t>R322_3</t>
  </si>
  <si>
    <t>R331_1</t>
  </si>
  <si>
    <t>R331_2</t>
  </si>
  <si>
    <t>eAU via DATEV-Schnittstelle</t>
  </si>
  <si>
    <t>R331_3</t>
  </si>
  <si>
    <t>Zugriff auf den SQL-Server des Systems</t>
  </si>
  <si>
    <t>R331_4</t>
  </si>
  <si>
    <t>R331_5</t>
  </si>
  <si>
    <t>R411_1</t>
  </si>
  <si>
    <t>System-Sprache</t>
  </si>
  <si>
    <t>R411_2</t>
  </si>
  <si>
    <t>R421_1</t>
  </si>
  <si>
    <t>R421_2</t>
  </si>
  <si>
    <t>R421_3</t>
  </si>
  <si>
    <t>R431_1</t>
  </si>
  <si>
    <t>R431_2</t>
  </si>
  <si>
    <t>Anwendung für das Betriebssystem MacOS</t>
  </si>
  <si>
    <t>R431_3</t>
  </si>
  <si>
    <t>Open-Source-basiertes System</t>
  </si>
  <si>
    <t>R431_4</t>
  </si>
  <si>
    <t>R441_1</t>
  </si>
  <si>
    <t>R441_2</t>
  </si>
  <si>
    <t>R441_3</t>
  </si>
  <si>
    <t>Web-Basierter Zugriff über SSL-Zertifikate</t>
  </si>
  <si>
    <t>R441_4</t>
  </si>
  <si>
    <t>R441_5</t>
  </si>
  <si>
    <t>Gruppen- und Benutzer-Rechte konfigurieren</t>
  </si>
  <si>
    <t>R441_6</t>
  </si>
  <si>
    <t>R441_7</t>
  </si>
  <si>
    <t>Schulungen</t>
  </si>
  <si>
    <t>R451_1</t>
  </si>
  <si>
    <t>R451_2</t>
  </si>
  <si>
    <t>R461_1</t>
  </si>
  <si>
    <t>R461_2</t>
  </si>
  <si>
    <t>R461_3</t>
  </si>
  <si>
    <t>R461_4</t>
  </si>
  <si>
    <t>R461_5</t>
  </si>
  <si>
    <t>R471_1</t>
  </si>
  <si>
    <t>R471_2</t>
  </si>
  <si>
    <t>R471_3</t>
  </si>
  <si>
    <t>R471_4</t>
  </si>
  <si>
    <t>Benutzeroberfläche: What You See Is What You Get</t>
  </si>
  <si>
    <t>R481_1</t>
  </si>
  <si>
    <t>R481_2</t>
  </si>
  <si>
    <t>R481_3</t>
  </si>
  <si>
    <t>R481_4</t>
  </si>
  <si>
    <t>Datenmigration</t>
  </si>
  <si>
    <t>Anforderungen</t>
  </si>
  <si>
    <t>R531_1</t>
  </si>
  <si>
    <t>Plan zur Datenmigration</t>
  </si>
  <si>
    <t>R531_2</t>
  </si>
  <si>
    <t>Testphasen</t>
  </si>
  <si>
    <t>R531_3</t>
  </si>
  <si>
    <t>Dauer der finalen Datenmigration</t>
  </si>
  <si>
    <t>Anforderung 211_1 wird nicht erfüllt.</t>
  </si>
  <si>
    <t>Anforderung 331_1 wird nicht erfüllt.</t>
  </si>
  <si>
    <t>Ein System, das dieses Feature nicht erfüllt, wird automatisch abgelehnt.</t>
  </si>
  <si>
    <t>Einsatz von Künstlicher Intelligenz (KI)</t>
  </si>
  <si>
    <t>R491_1</t>
  </si>
  <si>
    <t>Einsatzmöglichkeiten von 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</si>
</sst>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3" borderId="3" xfId="0" applyFill="1" applyBorder="1"/>
    <xf numFmtId="0" fontId="0" fillId="3" borderId="0" xfId="0" applyFill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9" fontId="0" fillId="3" borderId="0" xfId="0" applyNumberFormat="1" applyFill="1"/>
    <xf numFmtId="9" fontId="0" fillId="3" borderId="2" xfId="0" applyNumberFormat="1" applyFill="1" applyBorder="1"/>
    <xf numFmtId="9" fontId="0" fillId="3" borderId="5" xfId="0" applyNumberFormat="1" applyFill="1" applyBorder="1"/>
    <xf numFmtId="0" fontId="4" fillId="0" borderId="0" xfId="0" applyFont="1"/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numFmt numFmtId="2" formatCode="0.0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8BC421-1F62-4BF0-BB44-FFF9C1E1ED52}" name="Table1" displayName="Table1" ref="A1:G259" totalsRowShown="0" headerRowDxfId="13" dataDxfId="12">
  <autoFilter ref="A1:G259" xr:uid="{118BC421-1F62-4BF0-BB44-FFF9C1E1ED52}"/>
  <sortState xmlns:xlrd2="http://schemas.microsoft.com/office/spreadsheetml/2017/richdata2" ref="A2:G171">
    <sortCondition ref="C1:C171"/>
  </sortState>
  <tableColumns count="7">
    <tableColumn id="6" xr3:uid="{4ADE1770-253A-457B-93EB-6B3AD059A5C9}" name="Kapitel" dataDxfId="11"/>
    <tableColumn id="5" xr3:uid="{66D40971-A7B2-4C80-B249-EDE4C6DEA5B8}" name="Abschnitt" dataDxfId="10"/>
    <tableColumn id="1" xr3:uid="{4460762D-36B7-4014-ADF6-524821BAC1A2}" name="ID" dataDxfId="9"/>
    <tableColumn id="3" xr3:uid="{FCA58530-8689-4958-B30C-C0EFCAF291B4}" name="Titel" dataDxfId="8"/>
    <tableColumn id="2" xr3:uid="{EB263F33-0917-4D38-82E5-1121D59F94AE}" name="Anforderungstyp" dataDxfId="7"/>
    <tableColumn id="7" xr3:uid="{3DE36690-694A-4922-B1A2-803E8962133D}" name="Anforderung realisierbar? _x000a_Ja / Nein / Ja, mit Anpassungen" dataDxfId="6"/>
    <tableColumn id="8" xr3:uid="{FF673B9D-1730-458E-8C55-F38CAB14F0F6}" name="Kommentar" dataDxfId="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611043-B81E-4BDC-A415-6A9F700EA560}" name="Table364" displayName="Table364" ref="A11:E16" totalsRowShown="0">
  <autoFilter ref="A11:E16" xr:uid="{07611043-B81E-4BDC-A415-6A9F700EA560}"/>
  <tableColumns count="5">
    <tableColumn id="1" xr3:uid="{590B0BF4-8B1A-4AB8-8CFC-81A8845719A8}" name="Kriterium"/>
    <tableColumn id="2" xr3:uid="{80AE7138-2B5D-4B87-A28E-A29EC5890693}" name="Anzahl"/>
    <tableColumn id="5" xr3:uid="{746889F2-4D55-435F-844E-890C408A4C71}" name="Gewichtung"/>
    <tableColumn id="3" xr3:uid="{36D8951A-A488-4880-92ED-33F360AE5F17}" name="Faktor für Punktzahl" dataDxfId="4">
      <calculatedColumnFormula>Table364[[#This Row],[Maximale Punktzahl]]/Table364[[#This Row],[Anzahl]]</calculatedColumnFormula>
    </tableColumn>
    <tableColumn id="4" xr3:uid="{A8310F32-2063-4984-BED7-947C33B763EB}" name="Maximale Punktzahl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2009D28-C791-4B01-A0BB-DD2A4BACB70B}" name="Table5" displayName="Table5" ref="A1:A4" totalsRowShown="0" headerRowDxfId="3" dataDxfId="2">
  <autoFilter ref="A1:A4" xr:uid="{22009D28-C791-4B01-A0BB-DD2A4BACB70B}"/>
  <tableColumns count="1">
    <tableColumn id="1" xr3:uid="{57F266AA-AE17-46D2-8900-A99042EC5346}" name="Ausschlusskriterien" dataDxfId="1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710131-6765-4F9C-9F07-B335601FFFBA}" name="Table2" displayName="Table2" ref="A1:B5" totalsRowShown="0">
  <autoFilter ref="A1:B5" xr:uid="{46710131-6765-4F9C-9F07-B335601FFFBA}"/>
  <tableColumns count="2">
    <tableColumn id="1" xr3:uid="{DD597222-9D2B-48D6-8BB2-71646154C92D}" name="Bewertung"/>
    <tableColumn id="2" xr3:uid="{5789C7B7-1629-4CB3-9817-58B0EDBCD2AD}" name="Beschreibung" dataDxfId="0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F536EF3-F8AA-4D89-8765-307C7BEDAD67}" name="Table4" displayName="Table4" ref="A7:A10" totalsRowShown="0">
  <autoFilter ref="A7:A10" xr:uid="{AF536EF3-F8AA-4D89-8765-307C7BEDAD67}"/>
  <tableColumns count="1">
    <tableColumn id="1" xr3:uid="{4FB49105-D12B-4A23-93DB-2D15B07171DE}" name="Datenvalidation Realisierbarke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839A8-09F7-4776-8881-1CC1FBD3E313}">
  <dimension ref="A1:G259"/>
  <sheetViews>
    <sheetView tabSelected="1" workbookViewId="0">
      <selection activeCell="I4" sqref="I4"/>
    </sheetView>
  </sheetViews>
  <sheetFormatPr defaultRowHeight="14.6" x14ac:dyDescent="0.4"/>
  <cols>
    <col min="1" max="1" width="19.69140625" style="1" customWidth="1"/>
    <col min="2" max="2" width="23" style="1" customWidth="1"/>
    <col min="3" max="3" width="8.69140625" style="1" customWidth="1"/>
    <col min="4" max="4" width="43.3046875" style="1" customWidth="1"/>
    <col min="5" max="5" width="16.53515625" customWidth="1"/>
    <col min="6" max="6" width="28.3828125" customWidth="1"/>
    <col min="7" max="7" width="46.15234375" customWidth="1"/>
  </cols>
  <sheetData>
    <row r="1" spans="1:7" ht="29.15" x14ac:dyDescent="0.4">
      <c r="A1" s="1" t="s">
        <v>92</v>
      </c>
      <c r="B1" s="1" t="s">
        <v>93</v>
      </c>
      <c r="C1" s="1" t="s">
        <v>4</v>
      </c>
      <c r="D1" s="1" t="s">
        <v>6</v>
      </c>
      <c r="E1" s="1" t="s">
        <v>5</v>
      </c>
      <c r="F1" s="1" t="s">
        <v>156</v>
      </c>
      <c r="G1" s="1" t="s">
        <v>157</v>
      </c>
    </row>
    <row r="2" spans="1:7" ht="29.15" x14ac:dyDescent="0.4">
      <c r="A2" s="1" t="s">
        <v>213</v>
      </c>
      <c r="C2" s="1" t="s">
        <v>214</v>
      </c>
      <c r="D2" s="1" t="s">
        <v>215</v>
      </c>
      <c r="E2" s="1" t="s">
        <v>161</v>
      </c>
      <c r="F2" s="1"/>
      <c r="G2" s="1"/>
    </row>
    <row r="3" spans="1:7" ht="29.15" x14ac:dyDescent="0.4">
      <c r="A3" s="1" t="s">
        <v>213</v>
      </c>
      <c r="C3" s="1" t="s">
        <v>216</v>
      </c>
      <c r="D3" s="1" t="s">
        <v>217</v>
      </c>
      <c r="E3" s="1" t="s">
        <v>9</v>
      </c>
      <c r="F3" s="1"/>
      <c r="G3" s="1"/>
    </row>
    <row r="4" spans="1:7" ht="29.15" x14ac:dyDescent="0.4">
      <c r="A4" s="1" t="s">
        <v>213</v>
      </c>
      <c r="C4" s="1" t="s">
        <v>218</v>
      </c>
      <c r="D4" s="1" t="s">
        <v>68</v>
      </c>
      <c r="E4" s="1" t="s">
        <v>15</v>
      </c>
      <c r="F4" s="1"/>
      <c r="G4" s="1"/>
    </row>
    <row r="5" spans="1:7" ht="29.15" x14ac:dyDescent="0.4">
      <c r="A5" s="1" t="s">
        <v>213</v>
      </c>
      <c r="B5" s="1" t="s">
        <v>219</v>
      </c>
      <c r="C5" s="1" t="s">
        <v>220</v>
      </c>
      <c r="D5" s="1" t="s">
        <v>221</v>
      </c>
      <c r="E5" s="1" t="s">
        <v>9</v>
      </c>
      <c r="F5" s="1"/>
      <c r="G5" s="1"/>
    </row>
    <row r="6" spans="1:7" ht="29.15" x14ac:dyDescent="0.4">
      <c r="A6" s="1" t="s">
        <v>213</v>
      </c>
      <c r="B6" s="1" t="s">
        <v>219</v>
      </c>
      <c r="C6" s="1" t="s">
        <v>222</v>
      </c>
      <c r="D6" s="1" t="s">
        <v>223</v>
      </c>
      <c r="E6" s="1" t="s">
        <v>9</v>
      </c>
      <c r="F6" s="1"/>
      <c r="G6" s="1"/>
    </row>
    <row r="7" spans="1:7" ht="29.15" x14ac:dyDescent="0.4">
      <c r="A7" s="1" t="s">
        <v>213</v>
      </c>
      <c r="B7" s="1" t="s">
        <v>219</v>
      </c>
      <c r="C7" s="1" t="s">
        <v>224</v>
      </c>
      <c r="D7" s="1" t="s">
        <v>225</v>
      </c>
      <c r="E7" s="1" t="s">
        <v>9</v>
      </c>
      <c r="F7" s="1"/>
      <c r="G7" s="1"/>
    </row>
    <row r="8" spans="1:7" ht="29.15" x14ac:dyDescent="0.4">
      <c r="A8" s="1" t="s">
        <v>213</v>
      </c>
      <c r="B8" s="1" t="s">
        <v>219</v>
      </c>
      <c r="C8" s="1" t="s">
        <v>226</v>
      </c>
      <c r="D8" s="1" t="s">
        <v>227</v>
      </c>
      <c r="E8" s="1" t="s">
        <v>15</v>
      </c>
      <c r="F8" s="1"/>
      <c r="G8" s="1"/>
    </row>
    <row r="9" spans="1:7" ht="29.15" x14ac:dyDescent="0.4">
      <c r="A9" s="1" t="s">
        <v>213</v>
      </c>
      <c r="B9" s="1" t="s">
        <v>219</v>
      </c>
      <c r="C9" s="1" t="s">
        <v>228</v>
      </c>
      <c r="D9" s="1" t="s">
        <v>229</v>
      </c>
      <c r="E9" s="1" t="s">
        <v>15</v>
      </c>
      <c r="F9" s="1"/>
      <c r="G9" s="1"/>
    </row>
    <row r="10" spans="1:7" ht="29.15" x14ac:dyDescent="0.4">
      <c r="A10" s="1" t="s">
        <v>213</v>
      </c>
      <c r="B10" s="1" t="s">
        <v>230</v>
      </c>
      <c r="C10" s="1" t="s">
        <v>231</v>
      </c>
      <c r="D10" s="1" t="s">
        <v>232</v>
      </c>
      <c r="E10" s="1" t="s">
        <v>9</v>
      </c>
      <c r="F10" s="1"/>
      <c r="G10" s="1"/>
    </row>
    <row r="11" spans="1:7" ht="29.15" x14ac:dyDescent="0.4">
      <c r="A11" s="1" t="s">
        <v>213</v>
      </c>
      <c r="B11" s="1" t="s">
        <v>230</v>
      </c>
      <c r="C11" s="1" t="s">
        <v>233</v>
      </c>
      <c r="D11" s="1" t="s">
        <v>234</v>
      </c>
      <c r="E11" s="1" t="s">
        <v>9</v>
      </c>
      <c r="F11" s="1"/>
      <c r="G11" s="1"/>
    </row>
    <row r="12" spans="1:7" ht="29.15" x14ac:dyDescent="0.4">
      <c r="A12" s="1" t="s">
        <v>213</v>
      </c>
      <c r="B12" s="1" t="s">
        <v>230</v>
      </c>
      <c r="C12" s="1" t="s">
        <v>235</v>
      </c>
      <c r="D12" s="1" t="s">
        <v>236</v>
      </c>
      <c r="E12" s="1" t="s">
        <v>15</v>
      </c>
      <c r="F12" s="1"/>
      <c r="G12" s="1"/>
    </row>
    <row r="13" spans="1:7" ht="29.15" x14ac:dyDescent="0.4">
      <c r="A13" s="1" t="s">
        <v>213</v>
      </c>
      <c r="B13" s="1" t="s">
        <v>230</v>
      </c>
      <c r="C13" s="1" t="s">
        <v>237</v>
      </c>
      <c r="D13" s="1" t="s">
        <v>238</v>
      </c>
      <c r="E13" t="s">
        <v>15</v>
      </c>
      <c r="F13" s="1"/>
      <c r="G13" s="1"/>
    </row>
    <row r="14" spans="1:7" ht="29.15" x14ac:dyDescent="0.4">
      <c r="A14" s="1" t="s">
        <v>213</v>
      </c>
      <c r="B14" s="1" t="s">
        <v>230</v>
      </c>
      <c r="C14" s="1" t="s">
        <v>239</v>
      </c>
      <c r="D14" s="1" t="s">
        <v>240</v>
      </c>
      <c r="E14" s="1" t="s">
        <v>9</v>
      </c>
      <c r="F14" s="1"/>
      <c r="G14" s="1"/>
    </row>
    <row r="15" spans="1:7" ht="29.15" x14ac:dyDescent="0.4">
      <c r="A15" s="1" t="s">
        <v>213</v>
      </c>
      <c r="B15" s="1" t="s">
        <v>230</v>
      </c>
      <c r="C15" s="1" t="s">
        <v>241</v>
      </c>
      <c r="D15" s="1" t="s">
        <v>242</v>
      </c>
      <c r="E15" s="1" t="s">
        <v>9</v>
      </c>
      <c r="F15" s="1"/>
      <c r="G15" s="1"/>
    </row>
    <row r="16" spans="1:7" ht="29.15" x14ac:dyDescent="0.4">
      <c r="A16" s="1" t="s">
        <v>213</v>
      </c>
      <c r="B16" s="1" t="s">
        <v>230</v>
      </c>
      <c r="C16" s="1" t="s">
        <v>243</v>
      </c>
      <c r="D16" s="1" t="s">
        <v>244</v>
      </c>
      <c r="E16" s="1" t="s">
        <v>9</v>
      </c>
      <c r="F16" s="1"/>
      <c r="G16" s="1"/>
    </row>
    <row r="17" spans="1:7" ht="29.15" x14ac:dyDescent="0.4">
      <c r="A17" s="1" t="s">
        <v>213</v>
      </c>
      <c r="B17" s="1" t="s">
        <v>230</v>
      </c>
      <c r="C17" s="1" t="s">
        <v>245</v>
      </c>
      <c r="D17" s="1" t="s">
        <v>246</v>
      </c>
      <c r="E17" s="1" t="s">
        <v>9</v>
      </c>
      <c r="F17" s="1"/>
      <c r="G17" s="1"/>
    </row>
    <row r="18" spans="1:7" ht="29.15" x14ac:dyDescent="0.4">
      <c r="A18" s="1" t="s">
        <v>213</v>
      </c>
      <c r="B18" s="1" t="s">
        <v>230</v>
      </c>
      <c r="C18" s="1" t="s">
        <v>247</v>
      </c>
      <c r="D18" s="1" t="s">
        <v>248</v>
      </c>
      <c r="E18" s="1" t="s">
        <v>9</v>
      </c>
      <c r="F18" s="1"/>
      <c r="G18" s="1"/>
    </row>
    <row r="19" spans="1:7" ht="29.15" x14ac:dyDescent="0.4">
      <c r="A19" s="1" t="s">
        <v>213</v>
      </c>
      <c r="B19" s="1" t="s">
        <v>230</v>
      </c>
      <c r="C19" s="1" t="s">
        <v>249</v>
      </c>
      <c r="D19" s="1" t="s">
        <v>250</v>
      </c>
      <c r="E19" s="1" t="s">
        <v>31</v>
      </c>
      <c r="F19" s="1"/>
      <c r="G19" s="1"/>
    </row>
    <row r="20" spans="1:7" ht="29.15" x14ac:dyDescent="0.4">
      <c r="A20" s="1" t="s">
        <v>213</v>
      </c>
      <c r="B20" s="1" t="s">
        <v>230</v>
      </c>
      <c r="C20" s="1" t="s">
        <v>251</v>
      </c>
      <c r="D20" s="1" t="s">
        <v>252</v>
      </c>
      <c r="E20" s="1" t="s">
        <v>31</v>
      </c>
      <c r="F20" s="1"/>
      <c r="G20" s="1"/>
    </row>
    <row r="21" spans="1:7" ht="29.15" x14ac:dyDescent="0.4">
      <c r="A21" s="1" t="s">
        <v>213</v>
      </c>
      <c r="B21" s="1" t="s">
        <v>230</v>
      </c>
      <c r="C21" s="1" t="s">
        <v>253</v>
      </c>
      <c r="D21" s="1" t="s">
        <v>254</v>
      </c>
      <c r="E21" s="1" t="s">
        <v>9</v>
      </c>
      <c r="F21" s="1"/>
      <c r="G21" s="1"/>
    </row>
    <row r="22" spans="1:7" ht="29.15" x14ac:dyDescent="0.4">
      <c r="A22" s="1" t="s">
        <v>213</v>
      </c>
      <c r="B22" s="1" t="s">
        <v>230</v>
      </c>
      <c r="C22" s="1" t="s">
        <v>255</v>
      </c>
      <c r="D22" s="1" t="s">
        <v>256</v>
      </c>
      <c r="E22" s="1" t="s">
        <v>31</v>
      </c>
      <c r="F22" s="1"/>
      <c r="G22" s="1"/>
    </row>
    <row r="23" spans="1:7" ht="29.15" x14ac:dyDescent="0.4">
      <c r="A23" s="1" t="s">
        <v>213</v>
      </c>
      <c r="B23" s="1" t="s">
        <v>257</v>
      </c>
      <c r="C23" s="1" t="s">
        <v>258</v>
      </c>
      <c r="D23" s="1" t="s">
        <v>259</v>
      </c>
      <c r="E23" s="1" t="s">
        <v>9</v>
      </c>
      <c r="F23" s="1"/>
      <c r="G23" s="1"/>
    </row>
    <row r="24" spans="1:7" ht="29.15" x14ac:dyDescent="0.4">
      <c r="A24" s="1" t="s">
        <v>213</v>
      </c>
      <c r="B24" s="1" t="s">
        <v>257</v>
      </c>
      <c r="C24" s="1" t="s">
        <v>260</v>
      </c>
      <c r="D24" s="1" t="s">
        <v>261</v>
      </c>
      <c r="E24" s="1" t="s">
        <v>9</v>
      </c>
      <c r="F24" s="1"/>
      <c r="G24" s="1"/>
    </row>
    <row r="25" spans="1:7" ht="29.15" x14ac:dyDescent="0.4">
      <c r="A25" s="1" t="s">
        <v>213</v>
      </c>
      <c r="B25" s="1" t="s">
        <v>257</v>
      </c>
      <c r="C25" s="1" t="s">
        <v>262</v>
      </c>
      <c r="D25" s="1" t="s">
        <v>263</v>
      </c>
      <c r="E25" s="1" t="s">
        <v>9</v>
      </c>
      <c r="F25" s="1"/>
      <c r="G25" s="1"/>
    </row>
    <row r="26" spans="1:7" ht="29.15" x14ac:dyDescent="0.4">
      <c r="A26" s="1" t="s">
        <v>213</v>
      </c>
      <c r="B26" s="1" t="s">
        <v>257</v>
      </c>
      <c r="C26" s="1" t="s">
        <v>264</v>
      </c>
      <c r="D26" s="1" t="s">
        <v>71</v>
      </c>
      <c r="E26" s="1" t="s">
        <v>9</v>
      </c>
      <c r="F26" s="1"/>
      <c r="G26" s="1"/>
    </row>
    <row r="27" spans="1:7" ht="29.15" x14ac:dyDescent="0.4">
      <c r="A27" s="1" t="s">
        <v>213</v>
      </c>
      <c r="B27" s="1" t="s">
        <v>257</v>
      </c>
      <c r="C27" s="1" t="s">
        <v>265</v>
      </c>
      <c r="D27" s="1" t="s">
        <v>266</v>
      </c>
      <c r="E27" s="1" t="s">
        <v>15</v>
      </c>
      <c r="F27" s="1"/>
      <c r="G27" s="1"/>
    </row>
    <row r="28" spans="1:7" ht="29.15" x14ac:dyDescent="0.4">
      <c r="A28" s="1" t="s">
        <v>213</v>
      </c>
      <c r="B28" s="1" t="s">
        <v>257</v>
      </c>
      <c r="C28" s="1" t="s">
        <v>267</v>
      </c>
      <c r="D28" s="1" t="s">
        <v>74</v>
      </c>
      <c r="E28" s="1" t="s">
        <v>9</v>
      </c>
      <c r="F28" s="1"/>
      <c r="G28" s="1"/>
    </row>
    <row r="29" spans="1:7" ht="29.15" x14ac:dyDescent="0.4">
      <c r="A29" s="1" t="s">
        <v>213</v>
      </c>
      <c r="B29" s="1" t="s">
        <v>268</v>
      </c>
      <c r="C29" s="1" t="s">
        <v>269</v>
      </c>
      <c r="D29" s="1" t="s">
        <v>270</v>
      </c>
      <c r="E29" s="1" t="s">
        <v>9</v>
      </c>
      <c r="F29" s="1"/>
      <c r="G29" s="1"/>
    </row>
    <row r="30" spans="1:7" ht="29.15" x14ac:dyDescent="0.4">
      <c r="A30" s="1" t="s">
        <v>213</v>
      </c>
      <c r="B30" s="1" t="s">
        <v>268</v>
      </c>
      <c r="C30" s="1" t="s">
        <v>271</v>
      </c>
      <c r="D30" s="1" t="s">
        <v>272</v>
      </c>
      <c r="E30" s="1" t="s">
        <v>9</v>
      </c>
      <c r="F30" s="1"/>
      <c r="G30" s="1"/>
    </row>
    <row r="31" spans="1:7" ht="29.15" x14ac:dyDescent="0.4">
      <c r="A31" s="1" t="s">
        <v>213</v>
      </c>
      <c r="B31" s="1" t="s">
        <v>268</v>
      </c>
      <c r="C31" s="1" t="s">
        <v>273</v>
      </c>
      <c r="D31" s="1" t="s">
        <v>69</v>
      </c>
      <c r="E31" s="1" t="s">
        <v>9</v>
      </c>
      <c r="F31" s="1"/>
      <c r="G31" s="1"/>
    </row>
    <row r="32" spans="1:7" ht="29.15" x14ac:dyDescent="0.4">
      <c r="A32" s="1" t="s">
        <v>213</v>
      </c>
      <c r="B32" s="1" t="s">
        <v>268</v>
      </c>
      <c r="C32" s="1" t="s">
        <v>274</v>
      </c>
      <c r="D32" s="1" t="s">
        <v>70</v>
      </c>
      <c r="E32" s="1" t="s">
        <v>9</v>
      </c>
      <c r="F32" s="1"/>
      <c r="G32" s="1"/>
    </row>
    <row r="33" spans="1:7" ht="29.15" x14ac:dyDescent="0.4">
      <c r="A33" s="1" t="s">
        <v>213</v>
      </c>
      <c r="B33" s="1" t="s">
        <v>268</v>
      </c>
      <c r="C33" s="1" t="s">
        <v>275</v>
      </c>
      <c r="D33" s="1" t="s">
        <v>139</v>
      </c>
      <c r="E33" s="1" t="s">
        <v>9</v>
      </c>
      <c r="F33" s="1"/>
      <c r="G33" s="1"/>
    </row>
    <row r="34" spans="1:7" ht="29.15" x14ac:dyDescent="0.4">
      <c r="A34" s="1" t="s">
        <v>213</v>
      </c>
      <c r="B34" s="1" t="s">
        <v>268</v>
      </c>
      <c r="C34" s="1" t="s">
        <v>276</v>
      </c>
      <c r="D34" s="1" t="s">
        <v>277</v>
      </c>
      <c r="E34" s="1" t="s">
        <v>9</v>
      </c>
      <c r="F34" s="1"/>
      <c r="G34" s="1"/>
    </row>
    <row r="35" spans="1:7" ht="29.15" x14ac:dyDescent="0.4">
      <c r="A35" s="1" t="s">
        <v>213</v>
      </c>
      <c r="B35" s="1" t="s">
        <v>268</v>
      </c>
      <c r="C35" s="1" t="s">
        <v>278</v>
      </c>
      <c r="D35" s="1" t="s">
        <v>73</v>
      </c>
      <c r="E35" s="1" t="s">
        <v>9</v>
      </c>
      <c r="F35" s="1"/>
      <c r="G35" s="1"/>
    </row>
    <row r="36" spans="1:7" ht="29.15" x14ac:dyDescent="0.4">
      <c r="A36" s="1" t="s">
        <v>213</v>
      </c>
      <c r="B36" s="1" t="s">
        <v>268</v>
      </c>
      <c r="C36" s="1" t="s">
        <v>279</v>
      </c>
      <c r="D36" s="1" t="s">
        <v>137</v>
      </c>
      <c r="E36" s="1" t="s">
        <v>9</v>
      </c>
      <c r="F36" s="1"/>
      <c r="G36" s="1"/>
    </row>
    <row r="37" spans="1:7" ht="29.15" x14ac:dyDescent="0.4">
      <c r="A37" s="1" t="s">
        <v>213</v>
      </c>
      <c r="B37" s="1" t="s">
        <v>268</v>
      </c>
      <c r="C37" s="1" t="s">
        <v>280</v>
      </c>
      <c r="D37" s="1" t="s">
        <v>138</v>
      </c>
      <c r="E37" s="1" t="s">
        <v>9</v>
      </c>
      <c r="F37" s="1"/>
      <c r="G37" s="1"/>
    </row>
    <row r="38" spans="1:7" ht="29.15" x14ac:dyDescent="0.4">
      <c r="A38" s="1" t="s">
        <v>213</v>
      </c>
      <c r="B38" s="1" t="s">
        <v>268</v>
      </c>
      <c r="C38" s="1" t="s">
        <v>281</v>
      </c>
      <c r="D38" s="1" t="s">
        <v>75</v>
      </c>
      <c r="E38" s="1" t="s">
        <v>9</v>
      </c>
      <c r="F38" s="1"/>
      <c r="G38" s="1"/>
    </row>
    <row r="39" spans="1:7" ht="29.15" x14ac:dyDescent="0.4">
      <c r="A39" s="1" t="s">
        <v>213</v>
      </c>
      <c r="B39" s="1" t="s">
        <v>268</v>
      </c>
      <c r="C39" s="1" t="s">
        <v>282</v>
      </c>
      <c r="D39" s="1" t="s">
        <v>283</v>
      </c>
      <c r="E39" s="1" t="s">
        <v>15</v>
      </c>
      <c r="F39" s="1"/>
      <c r="G39" s="1"/>
    </row>
    <row r="40" spans="1:7" ht="29.15" x14ac:dyDescent="0.4">
      <c r="A40" s="1" t="s">
        <v>213</v>
      </c>
      <c r="B40" s="1" t="s">
        <v>268</v>
      </c>
      <c r="C40" s="1" t="s">
        <v>284</v>
      </c>
      <c r="D40" s="1" t="s">
        <v>72</v>
      </c>
      <c r="E40" s="1" t="s">
        <v>9</v>
      </c>
      <c r="F40" s="1"/>
      <c r="G40" s="1"/>
    </row>
    <row r="41" spans="1:7" ht="29.15" x14ac:dyDescent="0.4">
      <c r="A41" s="1" t="s">
        <v>213</v>
      </c>
      <c r="B41" s="1" t="s">
        <v>285</v>
      </c>
      <c r="C41" s="1" t="s">
        <v>286</v>
      </c>
      <c r="D41" s="1" t="s">
        <v>190</v>
      </c>
      <c r="E41" s="1" t="s">
        <v>9</v>
      </c>
      <c r="F41" s="1"/>
      <c r="G41" s="1"/>
    </row>
    <row r="42" spans="1:7" ht="29.15" x14ac:dyDescent="0.4">
      <c r="A42" s="1" t="s">
        <v>213</v>
      </c>
      <c r="B42" s="1" t="s">
        <v>285</v>
      </c>
      <c r="C42" s="1" t="s">
        <v>287</v>
      </c>
      <c r="D42" s="1" t="s">
        <v>191</v>
      </c>
      <c r="E42" s="1" t="s">
        <v>15</v>
      </c>
      <c r="F42" s="1"/>
      <c r="G42" s="1"/>
    </row>
    <row r="43" spans="1:7" ht="29.15" x14ac:dyDescent="0.4">
      <c r="A43" s="1" t="s">
        <v>213</v>
      </c>
      <c r="B43" s="1" t="s">
        <v>285</v>
      </c>
      <c r="C43" s="1" t="s">
        <v>288</v>
      </c>
      <c r="D43" s="1" t="s">
        <v>192</v>
      </c>
      <c r="E43" s="1" t="s">
        <v>9</v>
      </c>
      <c r="F43" s="1"/>
      <c r="G43" s="1"/>
    </row>
    <row r="44" spans="1:7" ht="29.15" x14ac:dyDescent="0.4">
      <c r="A44" s="1" t="s">
        <v>213</v>
      </c>
      <c r="B44" s="1" t="s">
        <v>285</v>
      </c>
      <c r="C44" s="1" t="s">
        <v>289</v>
      </c>
      <c r="D44" s="1" t="s">
        <v>290</v>
      </c>
      <c r="E44" s="1" t="s">
        <v>15</v>
      </c>
      <c r="F44" s="1"/>
      <c r="G44" s="1"/>
    </row>
    <row r="45" spans="1:7" ht="29.15" x14ac:dyDescent="0.4">
      <c r="A45" s="1" t="s">
        <v>213</v>
      </c>
      <c r="B45" s="1" t="s">
        <v>285</v>
      </c>
      <c r="C45" s="1" t="s">
        <v>291</v>
      </c>
      <c r="D45" s="1" t="s">
        <v>193</v>
      </c>
      <c r="E45" s="1" t="s">
        <v>15</v>
      </c>
      <c r="F45" s="1"/>
      <c r="G45" s="1"/>
    </row>
    <row r="46" spans="1:7" ht="29.15" x14ac:dyDescent="0.4">
      <c r="A46" s="1" t="s">
        <v>213</v>
      </c>
      <c r="B46" s="1" t="s">
        <v>285</v>
      </c>
      <c r="C46" s="1" t="s">
        <v>292</v>
      </c>
      <c r="D46" s="1" t="s">
        <v>194</v>
      </c>
      <c r="E46" s="1" t="s">
        <v>15</v>
      </c>
      <c r="F46" s="1"/>
      <c r="G46" s="1"/>
    </row>
    <row r="47" spans="1:7" ht="29.15" x14ac:dyDescent="0.4">
      <c r="A47" s="1" t="s">
        <v>213</v>
      </c>
      <c r="B47" s="1" t="s">
        <v>285</v>
      </c>
      <c r="C47" s="1" t="s">
        <v>293</v>
      </c>
      <c r="D47" s="1" t="s">
        <v>294</v>
      </c>
      <c r="E47" s="1" t="s">
        <v>9</v>
      </c>
      <c r="F47" s="1"/>
      <c r="G47" s="1"/>
    </row>
    <row r="48" spans="1:7" ht="29.15" x14ac:dyDescent="0.4">
      <c r="A48" s="1" t="s">
        <v>213</v>
      </c>
      <c r="B48" s="1" t="s">
        <v>285</v>
      </c>
      <c r="C48" s="1" t="s">
        <v>295</v>
      </c>
      <c r="D48" s="1" t="s">
        <v>296</v>
      </c>
      <c r="E48" s="1" t="s">
        <v>15</v>
      </c>
      <c r="F48" s="1"/>
      <c r="G48" s="1"/>
    </row>
    <row r="49" spans="1:7" ht="29.15" x14ac:dyDescent="0.4">
      <c r="A49" s="1" t="s">
        <v>213</v>
      </c>
      <c r="B49" s="1" t="s">
        <v>197</v>
      </c>
      <c r="C49" s="1" t="s">
        <v>297</v>
      </c>
      <c r="D49" s="1" t="s">
        <v>298</v>
      </c>
      <c r="E49" s="1" t="s">
        <v>9</v>
      </c>
      <c r="F49" s="1"/>
      <c r="G49" s="1"/>
    </row>
    <row r="50" spans="1:7" ht="29.15" x14ac:dyDescent="0.4">
      <c r="A50" s="1" t="s">
        <v>213</v>
      </c>
      <c r="B50" s="1" t="s">
        <v>197</v>
      </c>
      <c r="C50" s="1" t="s">
        <v>299</v>
      </c>
      <c r="D50" s="1" t="s">
        <v>76</v>
      </c>
      <c r="E50" s="1" t="s">
        <v>9</v>
      </c>
      <c r="F50" s="1"/>
      <c r="G50" s="1"/>
    </row>
    <row r="51" spans="1:7" ht="29.15" x14ac:dyDescent="0.4">
      <c r="A51" s="1" t="s">
        <v>213</v>
      </c>
      <c r="B51" s="1" t="s">
        <v>197</v>
      </c>
      <c r="C51" s="1" t="s">
        <v>300</v>
      </c>
      <c r="D51" s="1" t="s">
        <v>182</v>
      </c>
      <c r="E51" s="1" t="s">
        <v>9</v>
      </c>
      <c r="F51" s="1"/>
      <c r="G51" s="1"/>
    </row>
    <row r="52" spans="1:7" ht="29.15" x14ac:dyDescent="0.4">
      <c r="A52" s="1" t="s">
        <v>213</v>
      </c>
      <c r="B52" s="1" t="s">
        <v>197</v>
      </c>
      <c r="C52" s="1" t="s">
        <v>301</v>
      </c>
      <c r="D52" s="1" t="s">
        <v>78</v>
      </c>
      <c r="E52" s="1" t="s">
        <v>9</v>
      </c>
      <c r="F52" s="1"/>
      <c r="G52" s="1"/>
    </row>
    <row r="53" spans="1:7" ht="29.15" x14ac:dyDescent="0.4">
      <c r="A53" s="1" t="s">
        <v>213</v>
      </c>
      <c r="B53" s="1" t="s">
        <v>197</v>
      </c>
      <c r="C53" s="1" t="s">
        <v>302</v>
      </c>
      <c r="D53" s="1" t="s">
        <v>183</v>
      </c>
      <c r="E53" s="1" t="s">
        <v>15</v>
      </c>
      <c r="F53" s="1"/>
      <c r="G53" s="1"/>
    </row>
    <row r="54" spans="1:7" ht="29.15" x14ac:dyDescent="0.4">
      <c r="A54" s="1" t="s">
        <v>213</v>
      </c>
      <c r="B54" s="1" t="s">
        <v>197</v>
      </c>
      <c r="C54" s="1" t="s">
        <v>303</v>
      </c>
      <c r="D54" s="1" t="s">
        <v>77</v>
      </c>
      <c r="E54" s="1" t="s">
        <v>9</v>
      </c>
      <c r="F54" s="1"/>
      <c r="G54" s="1"/>
    </row>
    <row r="55" spans="1:7" ht="29.15" x14ac:dyDescent="0.4">
      <c r="A55" s="1" t="s">
        <v>213</v>
      </c>
      <c r="B55" s="1" t="s">
        <v>97</v>
      </c>
      <c r="C55" s="1" t="s">
        <v>304</v>
      </c>
      <c r="D55" s="1" t="s">
        <v>98</v>
      </c>
      <c r="E55" s="1" t="s">
        <v>9</v>
      </c>
      <c r="F55" s="1"/>
      <c r="G55" s="1"/>
    </row>
    <row r="56" spans="1:7" ht="29.15" x14ac:dyDescent="0.4">
      <c r="A56" s="1" t="s">
        <v>213</v>
      </c>
      <c r="B56" s="1" t="s">
        <v>97</v>
      </c>
      <c r="C56" s="1" t="s">
        <v>305</v>
      </c>
      <c r="D56" s="1" t="s">
        <v>99</v>
      </c>
      <c r="E56" s="1" t="s">
        <v>9</v>
      </c>
      <c r="F56" s="1"/>
      <c r="G56" s="1"/>
    </row>
    <row r="57" spans="1:7" ht="29.15" x14ac:dyDescent="0.4">
      <c r="A57" s="1" t="s">
        <v>213</v>
      </c>
      <c r="B57" s="1" t="s">
        <v>97</v>
      </c>
      <c r="C57" s="1" t="s">
        <v>306</v>
      </c>
      <c r="D57" s="1" t="s">
        <v>100</v>
      </c>
      <c r="E57" s="1" t="s">
        <v>9</v>
      </c>
      <c r="F57" s="1"/>
      <c r="G57" s="1"/>
    </row>
    <row r="58" spans="1:7" ht="29.15" x14ac:dyDescent="0.4">
      <c r="A58" s="1" t="s">
        <v>213</v>
      </c>
      <c r="B58" s="1" t="s">
        <v>97</v>
      </c>
      <c r="C58" s="1" t="s">
        <v>307</v>
      </c>
      <c r="D58" s="1" t="s">
        <v>101</v>
      </c>
      <c r="E58" s="1" t="s">
        <v>9</v>
      </c>
      <c r="F58" s="1"/>
      <c r="G58" s="1"/>
    </row>
    <row r="59" spans="1:7" x14ac:dyDescent="0.4">
      <c r="A59" s="1" t="s">
        <v>308</v>
      </c>
      <c r="B59" s="1" t="s">
        <v>309</v>
      </c>
      <c r="C59" s="1" t="s">
        <v>310</v>
      </c>
      <c r="D59" s="1" t="s">
        <v>311</v>
      </c>
      <c r="E59" s="1" t="s">
        <v>9</v>
      </c>
      <c r="F59" s="1"/>
      <c r="G59" s="1"/>
    </row>
    <row r="60" spans="1:7" x14ac:dyDescent="0.4">
      <c r="A60" s="1" t="s">
        <v>308</v>
      </c>
      <c r="B60" s="1" t="s">
        <v>309</v>
      </c>
      <c r="C60" s="1" t="s">
        <v>312</v>
      </c>
      <c r="D60" s="1" t="s">
        <v>313</v>
      </c>
      <c r="E60" s="1" t="s">
        <v>15</v>
      </c>
      <c r="F60" s="1"/>
      <c r="G60" s="1"/>
    </row>
    <row r="61" spans="1:7" x14ac:dyDescent="0.4">
      <c r="A61" s="1" t="s">
        <v>308</v>
      </c>
      <c r="B61" s="1" t="s">
        <v>309</v>
      </c>
      <c r="C61" s="1" t="s">
        <v>314</v>
      </c>
      <c r="D61" s="1" t="s">
        <v>315</v>
      </c>
      <c r="E61" s="1" t="s">
        <v>15</v>
      </c>
      <c r="F61" s="1"/>
      <c r="G61" s="1"/>
    </row>
    <row r="62" spans="1:7" x14ac:dyDescent="0.4">
      <c r="A62" s="1" t="s">
        <v>308</v>
      </c>
      <c r="B62" s="1" t="s">
        <v>309</v>
      </c>
      <c r="C62" s="1" t="s">
        <v>316</v>
      </c>
      <c r="D62" s="1" t="s">
        <v>317</v>
      </c>
      <c r="E62" s="1" t="s">
        <v>31</v>
      </c>
      <c r="F62" s="1"/>
      <c r="G62" s="1"/>
    </row>
    <row r="63" spans="1:7" x14ac:dyDescent="0.4">
      <c r="A63" s="1" t="s">
        <v>308</v>
      </c>
      <c r="B63" s="1" t="s">
        <v>318</v>
      </c>
      <c r="C63" s="1" t="s">
        <v>319</v>
      </c>
      <c r="D63" s="1" t="s">
        <v>320</v>
      </c>
      <c r="E63" s="1" t="s">
        <v>9</v>
      </c>
      <c r="F63" s="1"/>
      <c r="G63" s="1"/>
    </row>
    <row r="64" spans="1:7" x14ac:dyDescent="0.4">
      <c r="A64" s="1" t="s">
        <v>308</v>
      </c>
      <c r="B64" s="1" t="s">
        <v>318</v>
      </c>
      <c r="C64" s="1" t="s">
        <v>321</v>
      </c>
      <c r="D64" s="1" t="s">
        <v>322</v>
      </c>
      <c r="E64" s="1" t="s">
        <v>15</v>
      </c>
      <c r="F64" s="1"/>
      <c r="G64" s="1"/>
    </row>
    <row r="65" spans="1:7" x14ac:dyDescent="0.4">
      <c r="A65" s="1" t="s">
        <v>308</v>
      </c>
      <c r="B65" s="1" t="s">
        <v>318</v>
      </c>
      <c r="C65" s="1" t="s">
        <v>323</v>
      </c>
      <c r="D65" s="1" t="s">
        <v>324</v>
      </c>
      <c r="E65" s="1" t="s">
        <v>15</v>
      </c>
      <c r="F65" s="1"/>
      <c r="G65" s="1"/>
    </row>
    <row r="66" spans="1:7" x14ac:dyDescent="0.4">
      <c r="A66" s="1" t="s">
        <v>308</v>
      </c>
      <c r="B66" s="1" t="s">
        <v>325</v>
      </c>
      <c r="C66" s="1" t="s">
        <v>326</v>
      </c>
      <c r="D66" s="1" t="s">
        <v>327</v>
      </c>
      <c r="E66" s="1" t="s">
        <v>9</v>
      </c>
      <c r="F66" s="1"/>
      <c r="G66" s="1"/>
    </row>
    <row r="67" spans="1:7" x14ac:dyDescent="0.4">
      <c r="A67" s="1" t="s">
        <v>308</v>
      </c>
      <c r="B67" s="1" t="s">
        <v>325</v>
      </c>
      <c r="C67" s="1" t="s">
        <v>328</v>
      </c>
      <c r="D67" s="1" t="s">
        <v>329</v>
      </c>
      <c r="E67" s="1" t="s">
        <v>15</v>
      </c>
      <c r="F67" s="1"/>
      <c r="G67" s="1"/>
    </row>
    <row r="68" spans="1:7" ht="29.15" x14ac:dyDescent="0.4">
      <c r="A68" s="1" t="s">
        <v>308</v>
      </c>
      <c r="B68" s="1" t="s">
        <v>330</v>
      </c>
      <c r="C68" s="1" t="s">
        <v>331</v>
      </c>
      <c r="D68" s="1" t="s">
        <v>332</v>
      </c>
      <c r="E68" s="1" t="s">
        <v>15</v>
      </c>
      <c r="F68" s="1"/>
      <c r="G68" s="1"/>
    </row>
    <row r="69" spans="1:7" ht="29.15" x14ac:dyDescent="0.4">
      <c r="A69" s="1" t="s">
        <v>308</v>
      </c>
      <c r="B69" s="1" t="s">
        <v>330</v>
      </c>
      <c r="C69" s="1" t="s">
        <v>333</v>
      </c>
      <c r="D69" s="1" t="s">
        <v>334</v>
      </c>
      <c r="E69" s="1" t="s">
        <v>15</v>
      </c>
      <c r="F69" s="1"/>
      <c r="G69" s="1"/>
    </row>
    <row r="70" spans="1:7" ht="29.15" x14ac:dyDescent="0.4">
      <c r="A70" s="1" t="s">
        <v>184</v>
      </c>
      <c r="B70" s="1" t="s">
        <v>185</v>
      </c>
      <c r="C70" s="1" t="s">
        <v>335</v>
      </c>
      <c r="D70" s="1" t="s">
        <v>336</v>
      </c>
      <c r="E70" s="1" t="s">
        <v>9</v>
      </c>
      <c r="F70" s="1"/>
      <c r="G70" s="1"/>
    </row>
    <row r="71" spans="1:7" ht="29.15" x14ac:dyDescent="0.4">
      <c r="A71" s="1" t="s">
        <v>184</v>
      </c>
      <c r="B71" s="1" t="s">
        <v>185</v>
      </c>
      <c r="C71" s="1" t="s">
        <v>337</v>
      </c>
      <c r="D71" s="1" t="s">
        <v>186</v>
      </c>
      <c r="E71" s="1" t="s">
        <v>15</v>
      </c>
      <c r="F71" s="1"/>
      <c r="G71" s="1"/>
    </row>
    <row r="72" spans="1:7" x14ac:dyDescent="0.4">
      <c r="A72" s="1" t="s">
        <v>184</v>
      </c>
      <c r="B72" s="1" t="s">
        <v>338</v>
      </c>
      <c r="C72" s="1" t="s">
        <v>339</v>
      </c>
      <c r="D72" s="1" t="s">
        <v>187</v>
      </c>
      <c r="E72" s="1" t="s">
        <v>9</v>
      </c>
      <c r="F72" s="1"/>
      <c r="G72" s="1"/>
    </row>
    <row r="73" spans="1:7" x14ac:dyDescent="0.4">
      <c r="A73" s="1" t="s">
        <v>184</v>
      </c>
      <c r="B73" s="1" t="s">
        <v>338</v>
      </c>
      <c r="C73" s="1" t="s">
        <v>340</v>
      </c>
      <c r="D73" s="1" t="s">
        <v>188</v>
      </c>
      <c r="E73" s="1" t="s">
        <v>15</v>
      </c>
      <c r="F73" s="1"/>
      <c r="G73" s="1"/>
    </row>
    <row r="74" spans="1:7" x14ac:dyDescent="0.4">
      <c r="A74" s="1" t="s">
        <v>184</v>
      </c>
      <c r="B74" s="1" t="s">
        <v>338</v>
      </c>
      <c r="C74" s="1" t="s">
        <v>341</v>
      </c>
      <c r="D74" s="1" t="s">
        <v>189</v>
      </c>
      <c r="E74" s="1" t="s">
        <v>15</v>
      </c>
      <c r="F74" s="1"/>
      <c r="G74" s="1"/>
    </row>
    <row r="75" spans="1:7" ht="29.15" x14ac:dyDescent="0.4">
      <c r="A75" s="1" t="s">
        <v>184</v>
      </c>
      <c r="B75" s="1" t="s">
        <v>342</v>
      </c>
      <c r="C75" s="1" t="s">
        <v>343</v>
      </c>
      <c r="D75" s="1" t="s">
        <v>195</v>
      </c>
      <c r="E75" s="1" t="s">
        <v>9</v>
      </c>
      <c r="F75" s="1"/>
      <c r="G75" s="1"/>
    </row>
    <row r="76" spans="1:7" ht="29.15" x14ac:dyDescent="0.4">
      <c r="A76" s="1" t="s">
        <v>184</v>
      </c>
      <c r="B76" s="1" t="s">
        <v>342</v>
      </c>
      <c r="C76" s="1" t="s">
        <v>344</v>
      </c>
      <c r="D76" s="1" t="s">
        <v>196</v>
      </c>
      <c r="E76" s="1" t="s">
        <v>9</v>
      </c>
      <c r="F76" s="1"/>
      <c r="G76" s="1"/>
    </row>
    <row r="77" spans="1:7" ht="29.15" x14ac:dyDescent="0.4">
      <c r="A77" s="1" t="s">
        <v>184</v>
      </c>
      <c r="B77" s="1" t="s">
        <v>342</v>
      </c>
      <c r="C77" s="1" t="s">
        <v>345</v>
      </c>
      <c r="D77" s="1" t="s">
        <v>346</v>
      </c>
      <c r="E77" s="1" t="s">
        <v>15</v>
      </c>
      <c r="F77" s="1"/>
      <c r="G77" s="1"/>
    </row>
    <row r="78" spans="1:7" x14ac:dyDescent="0.4">
      <c r="A78" s="1" t="s">
        <v>94</v>
      </c>
      <c r="B78" s="1" t="s">
        <v>177</v>
      </c>
      <c r="C78" s="1" t="s">
        <v>347</v>
      </c>
      <c r="D78" s="1" t="s">
        <v>62</v>
      </c>
      <c r="E78" s="1" t="s">
        <v>9</v>
      </c>
      <c r="F78" s="1"/>
      <c r="G78" s="1"/>
    </row>
    <row r="79" spans="1:7" x14ac:dyDescent="0.4">
      <c r="A79" s="1" t="s">
        <v>94</v>
      </c>
      <c r="B79" s="1" t="s">
        <v>177</v>
      </c>
      <c r="C79" s="1" t="s">
        <v>348</v>
      </c>
      <c r="D79" s="1" t="s">
        <v>8</v>
      </c>
      <c r="E79" s="1" t="s">
        <v>9</v>
      </c>
      <c r="F79" s="1"/>
      <c r="G79" s="1"/>
    </row>
    <row r="80" spans="1:7" x14ac:dyDescent="0.4">
      <c r="A80" s="1" t="s">
        <v>94</v>
      </c>
      <c r="B80" s="1" t="s">
        <v>177</v>
      </c>
      <c r="C80" s="1" t="s">
        <v>349</v>
      </c>
      <c r="D80" s="1" t="s">
        <v>177</v>
      </c>
      <c r="E80" s="1" t="s">
        <v>9</v>
      </c>
      <c r="F80" s="1"/>
      <c r="G80" s="1"/>
    </row>
    <row r="81" spans="1:7" x14ac:dyDescent="0.4">
      <c r="A81" s="1" t="s">
        <v>94</v>
      </c>
      <c r="B81" s="1" t="s">
        <v>177</v>
      </c>
      <c r="C81" s="1" t="s">
        <v>350</v>
      </c>
      <c r="D81" s="1" t="s">
        <v>178</v>
      </c>
      <c r="E81" s="1" t="s">
        <v>15</v>
      </c>
      <c r="F81" s="1"/>
      <c r="G81" s="1"/>
    </row>
    <row r="82" spans="1:7" x14ac:dyDescent="0.4">
      <c r="A82" s="1" t="s">
        <v>94</v>
      </c>
      <c r="B82" s="1" t="s">
        <v>177</v>
      </c>
      <c r="C82" s="1" t="s">
        <v>351</v>
      </c>
      <c r="D82" s="1" t="s">
        <v>152</v>
      </c>
      <c r="E82" s="1" t="s">
        <v>9</v>
      </c>
      <c r="F82" s="1"/>
      <c r="G82" s="1"/>
    </row>
    <row r="83" spans="1:7" x14ac:dyDescent="0.4">
      <c r="A83" s="1" t="s">
        <v>94</v>
      </c>
      <c r="B83" s="1" t="s">
        <v>177</v>
      </c>
      <c r="C83" s="1" t="s">
        <v>352</v>
      </c>
      <c r="D83" s="1" t="s">
        <v>153</v>
      </c>
      <c r="E83" s="1" t="s">
        <v>9</v>
      </c>
      <c r="F83" s="1"/>
      <c r="G83" s="1"/>
    </row>
    <row r="84" spans="1:7" x14ac:dyDescent="0.4">
      <c r="A84" s="1" t="s">
        <v>94</v>
      </c>
      <c r="B84" s="1" t="s">
        <v>95</v>
      </c>
      <c r="C84" s="1" t="s">
        <v>353</v>
      </c>
      <c r="D84" s="1" t="s">
        <v>63</v>
      </c>
      <c r="E84" s="1" t="s">
        <v>9</v>
      </c>
      <c r="F84" s="1"/>
      <c r="G84" s="1"/>
    </row>
    <row r="85" spans="1:7" x14ac:dyDescent="0.4">
      <c r="A85" s="1" t="s">
        <v>94</v>
      </c>
      <c r="B85" s="1" t="s">
        <v>95</v>
      </c>
      <c r="C85" s="1" t="s">
        <v>354</v>
      </c>
      <c r="D85" s="1" t="s">
        <v>64</v>
      </c>
      <c r="E85" s="1" t="s">
        <v>15</v>
      </c>
      <c r="F85" s="1"/>
      <c r="G85" s="1"/>
    </row>
    <row r="86" spans="1:7" x14ac:dyDescent="0.4">
      <c r="A86" s="1" t="s">
        <v>94</v>
      </c>
      <c r="B86" s="1" t="s">
        <v>95</v>
      </c>
      <c r="C86" s="1" t="s">
        <v>355</v>
      </c>
      <c r="D86" s="1" t="s">
        <v>67</v>
      </c>
      <c r="E86" s="1" t="s">
        <v>9</v>
      </c>
      <c r="F86" s="1"/>
      <c r="G86" s="1"/>
    </row>
    <row r="87" spans="1:7" x14ac:dyDescent="0.4">
      <c r="A87" s="1" t="s">
        <v>94</v>
      </c>
      <c r="B87" s="1" t="s">
        <v>95</v>
      </c>
      <c r="C87" s="1" t="s">
        <v>356</v>
      </c>
      <c r="D87" s="1" t="s">
        <v>154</v>
      </c>
      <c r="E87" s="1" t="s">
        <v>9</v>
      </c>
      <c r="F87" s="1"/>
      <c r="G87" s="1"/>
    </row>
    <row r="88" spans="1:7" x14ac:dyDescent="0.4">
      <c r="A88" s="1" t="s">
        <v>94</v>
      </c>
      <c r="B88" s="1" t="s">
        <v>95</v>
      </c>
      <c r="C88" s="1" t="s">
        <v>357</v>
      </c>
      <c r="D88" s="1" t="s">
        <v>180</v>
      </c>
      <c r="E88" s="1" t="s">
        <v>9</v>
      </c>
      <c r="F88" s="1"/>
      <c r="G88" s="1"/>
    </row>
    <row r="89" spans="1:7" x14ac:dyDescent="0.4">
      <c r="A89" s="1" t="s">
        <v>94</v>
      </c>
      <c r="B89" s="1" t="s">
        <v>96</v>
      </c>
      <c r="C89" s="1" t="s">
        <v>358</v>
      </c>
      <c r="D89" s="1" t="s">
        <v>65</v>
      </c>
      <c r="E89" s="1" t="s">
        <v>9</v>
      </c>
      <c r="F89" s="1"/>
      <c r="G89" s="1"/>
    </row>
    <row r="90" spans="1:7" x14ac:dyDescent="0.4">
      <c r="A90" s="1" t="s">
        <v>94</v>
      </c>
      <c r="B90" s="1" t="s">
        <v>96</v>
      </c>
      <c r="C90" s="1" t="s">
        <v>359</v>
      </c>
      <c r="D90" s="1" t="s">
        <v>66</v>
      </c>
      <c r="E90" s="1" t="s">
        <v>9</v>
      </c>
      <c r="F90" s="1"/>
      <c r="G90" s="1"/>
    </row>
    <row r="91" spans="1:7" x14ac:dyDescent="0.4">
      <c r="A91" s="1" t="s">
        <v>94</v>
      </c>
      <c r="B91" s="1" t="s">
        <v>96</v>
      </c>
      <c r="C91" s="1" t="s">
        <v>360</v>
      </c>
      <c r="D91" s="1" t="s">
        <v>181</v>
      </c>
      <c r="E91" s="1" t="s">
        <v>9</v>
      </c>
      <c r="F91" s="1"/>
      <c r="G91" s="1"/>
    </row>
    <row r="92" spans="1:7" x14ac:dyDescent="0.4">
      <c r="A92" s="1" t="s">
        <v>102</v>
      </c>
      <c r="B92" s="1" t="s">
        <v>103</v>
      </c>
      <c r="C92" s="1" t="s">
        <v>361</v>
      </c>
      <c r="D92" s="1" t="s">
        <v>8</v>
      </c>
      <c r="E92" s="1" t="s">
        <v>9</v>
      </c>
      <c r="F92" s="1"/>
      <c r="G92" s="1"/>
    </row>
    <row r="93" spans="1:7" x14ac:dyDescent="0.4">
      <c r="A93" s="1" t="s">
        <v>102</v>
      </c>
      <c r="B93" s="1" t="s">
        <v>103</v>
      </c>
      <c r="C93" s="1" t="s">
        <v>362</v>
      </c>
      <c r="D93" s="1" t="s">
        <v>0</v>
      </c>
      <c r="E93" s="1" t="s">
        <v>9</v>
      </c>
      <c r="F93" s="1"/>
      <c r="G93" s="1"/>
    </row>
    <row r="94" spans="1:7" x14ac:dyDescent="0.4">
      <c r="A94" s="1" t="s">
        <v>102</v>
      </c>
      <c r="B94" s="1" t="s">
        <v>103</v>
      </c>
      <c r="C94" s="1" t="s">
        <v>363</v>
      </c>
      <c r="D94" s="1" t="s">
        <v>1</v>
      </c>
      <c r="E94" s="1" t="s">
        <v>9</v>
      </c>
      <c r="F94" s="1"/>
      <c r="G94" s="1"/>
    </row>
    <row r="95" spans="1:7" x14ac:dyDescent="0.4">
      <c r="A95" s="1" t="s">
        <v>102</v>
      </c>
      <c r="B95" s="1" t="s">
        <v>103</v>
      </c>
      <c r="C95" s="1" t="s">
        <v>364</v>
      </c>
      <c r="D95" s="1" t="s">
        <v>365</v>
      </c>
      <c r="E95" s="1" t="s">
        <v>9</v>
      </c>
      <c r="F95" s="1"/>
      <c r="G95" s="1"/>
    </row>
    <row r="96" spans="1:7" x14ac:dyDescent="0.4">
      <c r="A96" s="1" t="s">
        <v>102</v>
      </c>
      <c r="B96" s="1" t="s">
        <v>103</v>
      </c>
      <c r="C96" s="1" t="s">
        <v>366</v>
      </c>
      <c r="D96" s="1" t="s">
        <v>10</v>
      </c>
      <c r="E96" s="1" t="s">
        <v>9</v>
      </c>
      <c r="F96" s="1"/>
      <c r="G96" s="1"/>
    </row>
    <row r="97" spans="1:7" x14ac:dyDescent="0.4">
      <c r="A97" s="1" t="s">
        <v>102</v>
      </c>
      <c r="B97" s="1" t="s">
        <v>103</v>
      </c>
      <c r="C97" s="1" t="s">
        <v>367</v>
      </c>
      <c r="D97" s="19" t="s">
        <v>11</v>
      </c>
      <c r="E97" s="1" t="s">
        <v>9</v>
      </c>
      <c r="F97" s="1"/>
      <c r="G97" s="1"/>
    </row>
    <row r="98" spans="1:7" x14ac:dyDescent="0.4">
      <c r="A98" s="1" t="s">
        <v>102</v>
      </c>
      <c r="B98" s="1" t="s">
        <v>103</v>
      </c>
      <c r="C98" s="1" t="s">
        <v>368</v>
      </c>
      <c r="D98" s="1" t="s">
        <v>369</v>
      </c>
      <c r="E98" s="1" t="s">
        <v>15</v>
      </c>
      <c r="F98" s="1"/>
      <c r="G98" s="1"/>
    </row>
    <row r="99" spans="1:7" x14ac:dyDescent="0.4">
      <c r="A99" s="1" t="s">
        <v>102</v>
      </c>
      <c r="B99" s="1" t="s">
        <v>104</v>
      </c>
      <c r="C99" s="1" t="s">
        <v>370</v>
      </c>
      <c r="D99" s="1" t="s">
        <v>12</v>
      </c>
      <c r="E99" s="1" t="s">
        <v>9</v>
      </c>
      <c r="F99" s="1"/>
      <c r="G99" s="1"/>
    </row>
    <row r="100" spans="1:7" x14ac:dyDescent="0.4">
      <c r="A100" s="1" t="s">
        <v>102</v>
      </c>
      <c r="B100" s="1" t="s">
        <v>104</v>
      </c>
      <c r="C100" s="1" t="s">
        <v>371</v>
      </c>
      <c r="D100" s="1" t="s">
        <v>13</v>
      </c>
      <c r="E100" s="1" t="s">
        <v>9</v>
      </c>
      <c r="F100" s="1"/>
      <c r="G100" s="1"/>
    </row>
    <row r="101" spans="1:7" x14ac:dyDescent="0.4">
      <c r="A101" s="1" t="s">
        <v>102</v>
      </c>
      <c r="B101" s="1" t="s">
        <v>104</v>
      </c>
      <c r="C101" s="1" t="s">
        <v>372</v>
      </c>
      <c r="D101" s="1" t="s">
        <v>14</v>
      </c>
      <c r="E101" s="1" t="s">
        <v>31</v>
      </c>
      <c r="F101" s="1"/>
      <c r="G101" s="1"/>
    </row>
    <row r="102" spans="1:7" ht="29.15" x14ac:dyDescent="0.4">
      <c r="A102" s="1" t="s">
        <v>102</v>
      </c>
      <c r="B102" s="1" t="s">
        <v>104</v>
      </c>
      <c r="C102" s="1" t="s">
        <v>373</v>
      </c>
      <c r="D102" s="1" t="s">
        <v>16</v>
      </c>
      <c r="E102" s="1" t="s">
        <v>31</v>
      </c>
      <c r="F102" s="1"/>
      <c r="G102" s="1"/>
    </row>
    <row r="103" spans="1:7" x14ac:dyDescent="0.4">
      <c r="A103" s="1" t="s">
        <v>102</v>
      </c>
      <c r="B103" s="1" t="s">
        <v>104</v>
      </c>
      <c r="C103" s="1" t="s">
        <v>374</v>
      </c>
      <c r="D103" s="1" t="s">
        <v>17</v>
      </c>
      <c r="E103" s="1" t="s">
        <v>9</v>
      </c>
      <c r="F103" s="1"/>
      <c r="G103" s="1"/>
    </row>
    <row r="104" spans="1:7" ht="29.15" x14ac:dyDescent="0.4">
      <c r="A104" s="1" t="s">
        <v>102</v>
      </c>
      <c r="B104" s="1" t="s">
        <v>105</v>
      </c>
      <c r="C104" s="1" t="s">
        <v>375</v>
      </c>
      <c r="D104" s="1" t="s">
        <v>198</v>
      </c>
      <c r="E104" s="1" t="s">
        <v>9</v>
      </c>
      <c r="F104" s="1"/>
      <c r="G104" s="1"/>
    </row>
    <row r="105" spans="1:7" ht="29.15" x14ac:dyDescent="0.4">
      <c r="A105" s="1" t="s">
        <v>102</v>
      </c>
      <c r="B105" s="1" t="s">
        <v>105</v>
      </c>
      <c r="C105" s="1" t="s">
        <v>376</v>
      </c>
      <c r="D105" s="1" t="s">
        <v>18</v>
      </c>
      <c r="E105" s="1" t="s">
        <v>9</v>
      </c>
      <c r="F105" s="1"/>
      <c r="G105" s="1"/>
    </row>
    <row r="106" spans="1:7" ht="29.15" x14ac:dyDescent="0.4">
      <c r="A106" s="1" t="s">
        <v>102</v>
      </c>
      <c r="B106" s="1" t="s">
        <v>105</v>
      </c>
      <c r="C106" s="1" t="s">
        <v>377</v>
      </c>
      <c r="D106" s="1" t="s">
        <v>19</v>
      </c>
      <c r="E106" s="1" t="s">
        <v>9</v>
      </c>
      <c r="F106" s="1"/>
      <c r="G106" s="1"/>
    </row>
    <row r="107" spans="1:7" ht="29.15" x14ac:dyDescent="0.4">
      <c r="A107" s="1" t="s">
        <v>102</v>
      </c>
      <c r="B107" s="1" t="s">
        <v>105</v>
      </c>
      <c r="C107" s="1" t="s">
        <v>378</v>
      </c>
      <c r="D107" s="1" t="s">
        <v>20</v>
      </c>
      <c r="E107" s="1" t="s">
        <v>9</v>
      </c>
      <c r="F107" s="1"/>
      <c r="G107" s="1"/>
    </row>
    <row r="108" spans="1:7" ht="29.15" x14ac:dyDescent="0.4">
      <c r="A108" s="1" t="s">
        <v>102</v>
      </c>
      <c r="B108" s="1" t="s">
        <v>105</v>
      </c>
      <c r="C108" s="1" t="s">
        <v>379</v>
      </c>
      <c r="D108" s="1" t="s">
        <v>380</v>
      </c>
      <c r="E108" s="1" t="s">
        <v>15</v>
      </c>
      <c r="F108" s="1"/>
      <c r="G108" s="1"/>
    </row>
    <row r="109" spans="1:7" ht="29.15" x14ac:dyDescent="0.4">
      <c r="A109" s="1" t="s">
        <v>102</v>
      </c>
      <c r="B109" s="1" t="s">
        <v>105</v>
      </c>
      <c r="C109" s="1" t="s">
        <v>381</v>
      </c>
      <c r="D109" s="1" t="s">
        <v>21</v>
      </c>
      <c r="E109" s="1" t="s">
        <v>15</v>
      </c>
      <c r="F109" s="1"/>
      <c r="G109" s="1"/>
    </row>
    <row r="110" spans="1:7" ht="29.15" x14ac:dyDescent="0.4">
      <c r="A110" s="1" t="s">
        <v>102</v>
      </c>
      <c r="B110" s="1" t="s">
        <v>105</v>
      </c>
      <c r="C110" s="1" t="s">
        <v>382</v>
      </c>
      <c r="D110" s="1" t="s">
        <v>22</v>
      </c>
      <c r="E110" s="1" t="s">
        <v>9</v>
      </c>
      <c r="F110" s="1"/>
      <c r="G110" s="1"/>
    </row>
    <row r="111" spans="1:7" ht="29.15" x14ac:dyDescent="0.4">
      <c r="A111" s="1" t="s">
        <v>102</v>
      </c>
      <c r="B111" s="1" t="s">
        <v>105</v>
      </c>
      <c r="C111" s="1" t="s">
        <v>383</v>
      </c>
      <c r="D111" s="1" t="s">
        <v>23</v>
      </c>
      <c r="E111" s="1" t="s">
        <v>31</v>
      </c>
      <c r="F111" s="1"/>
      <c r="G111" s="1"/>
    </row>
    <row r="112" spans="1:7" ht="43.75" x14ac:dyDescent="0.4">
      <c r="A112" s="1" t="s">
        <v>124</v>
      </c>
      <c r="B112" s="1" t="s">
        <v>106</v>
      </c>
      <c r="C112" s="1" t="s">
        <v>384</v>
      </c>
      <c r="D112" s="1" t="s">
        <v>2</v>
      </c>
      <c r="E112" s="1" t="s">
        <v>9</v>
      </c>
      <c r="F112" s="1"/>
      <c r="G112" s="1"/>
    </row>
    <row r="113" spans="1:7" ht="43.75" x14ac:dyDescent="0.4">
      <c r="A113" s="1" t="s">
        <v>124</v>
      </c>
      <c r="C113" s="1" t="s">
        <v>385</v>
      </c>
      <c r="D113" s="1" t="s">
        <v>24</v>
      </c>
      <c r="E113" s="1" t="s">
        <v>9</v>
      </c>
      <c r="F113" s="1"/>
      <c r="G113" s="1"/>
    </row>
    <row r="114" spans="1:7" ht="43.75" x14ac:dyDescent="0.4">
      <c r="A114" s="1" t="s">
        <v>124</v>
      </c>
      <c r="C114" s="1" t="s">
        <v>386</v>
      </c>
      <c r="D114" s="1" t="s">
        <v>387</v>
      </c>
      <c r="E114" s="1" t="s">
        <v>15</v>
      </c>
      <c r="F114" s="1"/>
      <c r="G114" s="1"/>
    </row>
    <row r="115" spans="1:7" ht="43.75" x14ac:dyDescent="0.4">
      <c r="A115" s="1" t="s">
        <v>124</v>
      </c>
      <c r="C115" s="1" t="s">
        <v>388</v>
      </c>
      <c r="D115" s="1" t="s">
        <v>199</v>
      </c>
      <c r="E115" s="1" t="s">
        <v>9</v>
      </c>
      <c r="F115" s="1"/>
      <c r="G115" s="1"/>
    </row>
    <row r="116" spans="1:7" ht="43.75" x14ac:dyDescent="0.4">
      <c r="A116" s="1" t="s">
        <v>124</v>
      </c>
      <c r="B116" s="1" t="s">
        <v>107</v>
      </c>
      <c r="C116" s="1" t="s">
        <v>389</v>
      </c>
      <c r="D116" s="1" t="s">
        <v>3</v>
      </c>
      <c r="E116" s="1" t="s">
        <v>9</v>
      </c>
      <c r="F116" s="1"/>
      <c r="G116" s="1"/>
    </row>
    <row r="117" spans="1:7" ht="43.75" x14ac:dyDescent="0.4">
      <c r="A117" s="1" t="s">
        <v>124</v>
      </c>
      <c r="C117" s="1" t="s">
        <v>390</v>
      </c>
      <c r="D117" s="1" t="s">
        <v>25</v>
      </c>
      <c r="E117" s="1" t="s">
        <v>9</v>
      </c>
      <c r="F117" s="1"/>
      <c r="G117" s="1"/>
    </row>
    <row r="118" spans="1:7" ht="43.75" x14ac:dyDescent="0.4">
      <c r="A118" s="1" t="s">
        <v>124</v>
      </c>
      <c r="C118" s="1" t="s">
        <v>391</v>
      </c>
      <c r="D118" s="1" t="s">
        <v>200</v>
      </c>
      <c r="E118" s="1" t="s">
        <v>9</v>
      </c>
      <c r="F118" s="1"/>
      <c r="G118" s="1"/>
    </row>
    <row r="119" spans="1:7" ht="43.75" x14ac:dyDescent="0.4">
      <c r="A119" s="1" t="s">
        <v>124</v>
      </c>
      <c r="C119" s="1" t="s">
        <v>392</v>
      </c>
      <c r="D119" s="1" t="s">
        <v>201</v>
      </c>
      <c r="E119" s="1" t="s">
        <v>9</v>
      </c>
      <c r="F119" s="1"/>
      <c r="G119" s="1"/>
    </row>
    <row r="120" spans="1:7" ht="43.75" x14ac:dyDescent="0.4">
      <c r="A120" s="1" t="s">
        <v>124</v>
      </c>
      <c r="C120" s="1" t="s">
        <v>393</v>
      </c>
      <c r="D120" s="1" t="s">
        <v>394</v>
      </c>
      <c r="E120" s="1" t="s">
        <v>15</v>
      </c>
      <c r="F120" s="1"/>
      <c r="G120" s="1"/>
    </row>
    <row r="121" spans="1:7" ht="43.75" x14ac:dyDescent="0.4">
      <c r="A121" s="1" t="s">
        <v>124</v>
      </c>
      <c r="B121" s="1" t="s">
        <v>108</v>
      </c>
      <c r="C121" s="1" t="s">
        <v>395</v>
      </c>
      <c r="D121" s="1" t="s">
        <v>26</v>
      </c>
      <c r="E121" s="1" t="s">
        <v>9</v>
      </c>
      <c r="F121" s="1"/>
      <c r="G121" s="1"/>
    </row>
    <row r="122" spans="1:7" ht="43.75" x14ac:dyDescent="0.4">
      <c r="A122" s="1" t="s">
        <v>124</v>
      </c>
      <c r="C122" s="1" t="s">
        <v>396</v>
      </c>
      <c r="D122" s="1" t="s">
        <v>27</v>
      </c>
      <c r="E122" s="1" t="s">
        <v>15</v>
      </c>
      <c r="F122" s="1"/>
      <c r="G122" s="1"/>
    </row>
    <row r="123" spans="1:7" ht="43.75" x14ac:dyDescent="0.4">
      <c r="A123" s="1" t="s">
        <v>124</v>
      </c>
      <c r="C123" s="1" t="s">
        <v>397</v>
      </c>
      <c r="D123" s="1" t="s">
        <v>28</v>
      </c>
      <c r="E123" s="1" t="s">
        <v>15</v>
      </c>
      <c r="F123" s="1"/>
      <c r="G123" s="1"/>
    </row>
    <row r="124" spans="1:7" ht="43.75" x14ac:dyDescent="0.4">
      <c r="A124" s="1" t="s">
        <v>124</v>
      </c>
      <c r="C124" s="1" t="s">
        <v>398</v>
      </c>
      <c r="D124" s="1" t="s">
        <v>29</v>
      </c>
      <c r="E124" s="1" t="s">
        <v>15</v>
      </c>
      <c r="F124" s="1"/>
      <c r="G124" s="1"/>
    </row>
    <row r="125" spans="1:7" ht="43.75" x14ac:dyDescent="0.4">
      <c r="A125" s="1" t="s">
        <v>124</v>
      </c>
      <c r="C125" s="1" t="s">
        <v>399</v>
      </c>
      <c r="D125" s="1" t="s">
        <v>142</v>
      </c>
      <c r="E125" s="1" t="s">
        <v>9</v>
      </c>
      <c r="F125" s="1"/>
      <c r="G125" s="1"/>
    </row>
    <row r="126" spans="1:7" ht="43.75" x14ac:dyDescent="0.4">
      <c r="A126" s="1" t="s">
        <v>124</v>
      </c>
      <c r="B126" s="1" t="s">
        <v>109</v>
      </c>
      <c r="C126" s="1" t="s">
        <v>400</v>
      </c>
      <c r="D126" s="1" t="s">
        <v>30</v>
      </c>
      <c r="E126" s="1" t="s">
        <v>9</v>
      </c>
      <c r="F126" s="1"/>
      <c r="G126" s="1"/>
    </row>
    <row r="127" spans="1:7" ht="43.75" x14ac:dyDescent="0.4">
      <c r="A127" s="1" t="s">
        <v>124</v>
      </c>
      <c r="C127" s="1" t="s">
        <v>401</v>
      </c>
      <c r="D127" s="1" t="s">
        <v>33</v>
      </c>
      <c r="E127" s="1" t="s">
        <v>9</v>
      </c>
      <c r="F127" s="1"/>
      <c r="G127" s="1"/>
    </row>
    <row r="128" spans="1:7" ht="43.75" x14ac:dyDescent="0.4">
      <c r="A128" s="1" t="s">
        <v>124</v>
      </c>
      <c r="C128" s="1" t="s">
        <v>402</v>
      </c>
      <c r="D128" s="1" t="s">
        <v>32</v>
      </c>
      <c r="E128" s="1" t="s">
        <v>15</v>
      </c>
      <c r="F128" s="1"/>
      <c r="G128" s="1"/>
    </row>
    <row r="129" spans="1:7" ht="43.75" x14ac:dyDescent="0.4">
      <c r="A129" s="1" t="s">
        <v>124</v>
      </c>
      <c r="C129" s="1" t="s">
        <v>403</v>
      </c>
      <c r="D129" s="1" t="s">
        <v>202</v>
      </c>
      <c r="E129" s="1" t="s">
        <v>15</v>
      </c>
      <c r="F129" s="1"/>
      <c r="G129" s="1"/>
    </row>
    <row r="130" spans="1:7" ht="43.75" x14ac:dyDescent="0.4">
      <c r="A130" s="1" t="s">
        <v>124</v>
      </c>
      <c r="C130" s="1" t="s">
        <v>404</v>
      </c>
      <c r="D130" s="1" t="s">
        <v>203</v>
      </c>
      <c r="E130" s="1" t="s">
        <v>15</v>
      </c>
      <c r="F130" s="1"/>
      <c r="G130" s="1"/>
    </row>
    <row r="131" spans="1:7" ht="43.75" x14ac:dyDescent="0.4">
      <c r="A131" s="1" t="s">
        <v>124</v>
      </c>
      <c r="C131" s="1" t="s">
        <v>405</v>
      </c>
      <c r="D131" s="1" t="s">
        <v>151</v>
      </c>
      <c r="E131" s="1" t="s">
        <v>9</v>
      </c>
      <c r="F131" s="1"/>
      <c r="G131" s="1"/>
    </row>
    <row r="132" spans="1:7" ht="43.75" x14ac:dyDescent="0.4">
      <c r="A132" s="1" t="s">
        <v>124</v>
      </c>
      <c r="C132" s="1" t="s">
        <v>406</v>
      </c>
      <c r="D132" s="1" t="s">
        <v>179</v>
      </c>
      <c r="E132" s="1" t="s">
        <v>31</v>
      </c>
      <c r="F132" s="1"/>
      <c r="G132" s="1"/>
    </row>
    <row r="133" spans="1:7" x14ac:dyDescent="0.4">
      <c r="A133" s="1" t="s">
        <v>125</v>
      </c>
      <c r="B133" s="1" t="s">
        <v>110</v>
      </c>
      <c r="C133" s="1" t="s">
        <v>407</v>
      </c>
      <c r="D133" s="1" t="s">
        <v>79</v>
      </c>
      <c r="E133" s="1" t="s">
        <v>9</v>
      </c>
      <c r="F133" s="1"/>
      <c r="G133" s="1"/>
    </row>
    <row r="134" spans="1:7" x14ac:dyDescent="0.4">
      <c r="A134" s="1" t="s">
        <v>125</v>
      </c>
      <c r="B134" s="1" t="s">
        <v>110</v>
      </c>
      <c r="C134" s="1" t="s">
        <v>408</v>
      </c>
      <c r="D134" s="1" t="s">
        <v>80</v>
      </c>
      <c r="E134" s="1" t="s">
        <v>9</v>
      </c>
      <c r="F134" s="1"/>
      <c r="G134" s="1"/>
    </row>
    <row r="135" spans="1:7" x14ac:dyDescent="0.4">
      <c r="A135" s="1" t="s">
        <v>125</v>
      </c>
      <c r="B135" s="1" t="s">
        <v>110</v>
      </c>
      <c r="C135" s="1" t="s">
        <v>409</v>
      </c>
      <c r="D135" s="1" t="s">
        <v>81</v>
      </c>
      <c r="E135" s="1" t="s">
        <v>9</v>
      </c>
      <c r="F135" s="1"/>
      <c r="G135" s="1"/>
    </row>
    <row r="136" spans="1:7" x14ac:dyDescent="0.4">
      <c r="A136" s="1" t="s">
        <v>125</v>
      </c>
      <c r="B136" s="1" t="s">
        <v>110</v>
      </c>
      <c r="C136" s="1" t="s">
        <v>410</v>
      </c>
      <c r="D136" s="1" t="s">
        <v>411</v>
      </c>
      <c r="E136" s="1" t="s">
        <v>9</v>
      </c>
      <c r="F136" s="1"/>
      <c r="G136" s="1"/>
    </row>
    <row r="137" spans="1:7" x14ac:dyDescent="0.4">
      <c r="A137" s="1" t="s">
        <v>125</v>
      </c>
      <c r="B137" s="1" t="s">
        <v>110</v>
      </c>
      <c r="C137" s="1" t="s">
        <v>412</v>
      </c>
      <c r="D137" s="1" t="s">
        <v>118</v>
      </c>
      <c r="E137" s="1" t="s">
        <v>9</v>
      </c>
      <c r="F137" s="1"/>
      <c r="G137" s="1"/>
    </row>
    <row r="138" spans="1:7" x14ac:dyDescent="0.4">
      <c r="A138" s="1" t="s">
        <v>125</v>
      </c>
      <c r="B138" s="1" t="s">
        <v>110</v>
      </c>
      <c r="C138" s="1" t="s">
        <v>413</v>
      </c>
      <c r="D138" s="1" t="s">
        <v>83</v>
      </c>
      <c r="E138" s="1" t="s">
        <v>9</v>
      </c>
      <c r="F138" s="1"/>
      <c r="G138" s="1"/>
    </row>
    <row r="139" spans="1:7" ht="29.15" x14ac:dyDescent="0.4">
      <c r="A139" s="1" t="s">
        <v>125</v>
      </c>
      <c r="B139" s="1" t="s">
        <v>110</v>
      </c>
      <c r="C139" s="1" t="s">
        <v>414</v>
      </c>
      <c r="D139" s="1" t="s">
        <v>415</v>
      </c>
      <c r="E139" s="1" t="s">
        <v>9</v>
      </c>
      <c r="F139" s="1"/>
      <c r="G139" s="1"/>
    </row>
    <row r="140" spans="1:7" ht="29.15" x14ac:dyDescent="0.4">
      <c r="A140" s="1" t="s">
        <v>125</v>
      </c>
      <c r="B140" s="1" t="s">
        <v>110</v>
      </c>
      <c r="C140" s="1" t="s">
        <v>416</v>
      </c>
      <c r="D140" s="1" t="s">
        <v>82</v>
      </c>
      <c r="E140" s="1" t="s">
        <v>9</v>
      </c>
      <c r="F140" s="1"/>
      <c r="G140" s="1"/>
    </row>
    <row r="141" spans="1:7" x14ac:dyDescent="0.4">
      <c r="A141" s="1" t="s">
        <v>125</v>
      </c>
      <c r="B141" s="1" t="s">
        <v>110</v>
      </c>
      <c r="C141" s="1" t="s">
        <v>417</v>
      </c>
      <c r="D141" s="1" t="s">
        <v>418</v>
      </c>
      <c r="E141" s="1" t="s">
        <v>15</v>
      </c>
      <c r="F141" s="1"/>
      <c r="G141" s="1"/>
    </row>
    <row r="142" spans="1:7" x14ac:dyDescent="0.4">
      <c r="A142" s="1" t="s">
        <v>125</v>
      </c>
      <c r="B142" s="1" t="s">
        <v>111</v>
      </c>
      <c r="C142" s="1" t="s">
        <v>419</v>
      </c>
      <c r="D142" s="1" t="s">
        <v>84</v>
      </c>
      <c r="E142" s="1" t="s">
        <v>9</v>
      </c>
      <c r="F142" s="1"/>
      <c r="G142" s="1"/>
    </row>
    <row r="143" spans="1:7" ht="29.15" x14ac:dyDescent="0.4">
      <c r="A143" s="1" t="s">
        <v>125</v>
      </c>
      <c r="B143" s="1" t="s">
        <v>111</v>
      </c>
      <c r="C143" s="1" t="s">
        <v>420</v>
      </c>
      <c r="D143" s="1" t="s">
        <v>204</v>
      </c>
      <c r="E143" s="1" t="s">
        <v>9</v>
      </c>
      <c r="F143" s="1"/>
      <c r="G143" s="1"/>
    </row>
    <row r="144" spans="1:7" x14ac:dyDescent="0.4">
      <c r="A144" s="1" t="s">
        <v>125</v>
      </c>
      <c r="B144" s="1" t="s">
        <v>111</v>
      </c>
      <c r="C144" s="1" t="s">
        <v>421</v>
      </c>
      <c r="D144" s="1" t="s">
        <v>85</v>
      </c>
      <c r="E144" s="1" t="s">
        <v>9</v>
      </c>
      <c r="F144" s="1"/>
      <c r="G144" s="1"/>
    </row>
    <row r="145" spans="1:7" x14ac:dyDescent="0.4">
      <c r="A145" s="1" t="s">
        <v>125</v>
      </c>
      <c r="B145" s="1" t="s">
        <v>111</v>
      </c>
      <c r="C145" s="1" t="s">
        <v>422</v>
      </c>
      <c r="D145" s="1" t="s">
        <v>205</v>
      </c>
      <c r="E145" s="1" t="s">
        <v>9</v>
      </c>
      <c r="F145" s="1"/>
      <c r="G145" s="1"/>
    </row>
    <row r="146" spans="1:7" x14ac:dyDescent="0.4">
      <c r="A146" s="1" t="s">
        <v>125</v>
      </c>
      <c r="B146" s="1" t="s">
        <v>111</v>
      </c>
      <c r="C146" s="1" t="s">
        <v>423</v>
      </c>
      <c r="D146" s="1" t="s">
        <v>206</v>
      </c>
      <c r="E146" s="1" t="s">
        <v>9</v>
      </c>
      <c r="F146" s="1"/>
      <c r="G146" s="1"/>
    </row>
    <row r="147" spans="1:7" x14ac:dyDescent="0.4">
      <c r="A147" s="1" t="s">
        <v>125</v>
      </c>
      <c r="B147" s="1" t="s">
        <v>111</v>
      </c>
      <c r="C147" s="1" t="s">
        <v>424</v>
      </c>
      <c r="D147" s="1" t="s">
        <v>207</v>
      </c>
      <c r="E147" s="1" t="s">
        <v>9</v>
      </c>
      <c r="F147" s="1"/>
      <c r="G147" s="1"/>
    </row>
    <row r="148" spans="1:7" x14ac:dyDescent="0.4">
      <c r="A148" s="1" t="s">
        <v>125</v>
      </c>
      <c r="B148" s="1" t="s">
        <v>111</v>
      </c>
      <c r="C148" s="1" t="s">
        <v>425</v>
      </c>
      <c r="D148" s="1" t="s">
        <v>141</v>
      </c>
      <c r="E148" s="1" t="s">
        <v>15</v>
      </c>
      <c r="F148" s="1"/>
      <c r="G148" s="1"/>
    </row>
    <row r="149" spans="1:7" x14ac:dyDescent="0.4">
      <c r="A149" s="1" t="s">
        <v>125</v>
      </c>
      <c r="B149" s="1" t="s">
        <v>111</v>
      </c>
      <c r="C149" s="1" t="s">
        <v>426</v>
      </c>
      <c r="D149" s="1" t="s">
        <v>86</v>
      </c>
      <c r="E149" s="1" t="s">
        <v>31</v>
      </c>
      <c r="F149" s="1"/>
      <c r="G149" s="1"/>
    </row>
    <row r="150" spans="1:7" x14ac:dyDescent="0.4">
      <c r="A150" s="1" t="s">
        <v>125</v>
      </c>
      <c r="B150" s="1" t="s">
        <v>112</v>
      </c>
      <c r="C150" s="1" t="s">
        <v>427</v>
      </c>
      <c r="D150" s="1" t="s">
        <v>87</v>
      </c>
      <c r="E150" s="1" t="s">
        <v>9</v>
      </c>
      <c r="F150" s="1"/>
      <c r="G150" s="1"/>
    </row>
    <row r="151" spans="1:7" ht="29.15" x14ac:dyDescent="0.4">
      <c r="A151" s="1" t="s">
        <v>125</v>
      </c>
      <c r="B151" s="1" t="s">
        <v>112</v>
      </c>
      <c r="C151" s="1" t="s">
        <v>428</v>
      </c>
      <c r="D151" s="1" t="s">
        <v>208</v>
      </c>
      <c r="E151" s="1" t="s">
        <v>15</v>
      </c>
      <c r="F151" s="1"/>
      <c r="G151" s="1"/>
    </row>
    <row r="152" spans="1:7" x14ac:dyDescent="0.4">
      <c r="A152" s="1" t="s">
        <v>125</v>
      </c>
      <c r="B152" s="1" t="s">
        <v>112</v>
      </c>
      <c r="C152" s="1" t="s">
        <v>429</v>
      </c>
      <c r="D152" s="1" t="s">
        <v>209</v>
      </c>
      <c r="E152" s="1" t="s">
        <v>15</v>
      </c>
      <c r="F152" s="1"/>
      <c r="G152" s="1"/>
    </row>
    <row r="153" spans="1:7" x14ac:dyDescent="0.4">
      <c r="A153" s="1" t="s">
        <v>125</v>
      </c>
      <c r="B153" s="1" t="s">
        <v>112</v>
      </c>
      <c r="C153" s="1" t="s">
        <v>430</v>
      </c>
      <c r="D153" s="1" t="s">
        <v>431</v>
      </c>
      <c r="E153" s="1" t="s">
        <v>15</v>
      </c>
      <c r="F153" s="1"/>
      <c r="G153" s="1"/>
    </row>
    <row r="154" spans="1:7" x14ac:dyDescent="0.4">
      <c r="A154" s="1" t="s">
        <v>125</v>
      </c>
      <c r="B154" s="1" t="s">
        <v>112</v>
      </c>
      <c r="C154" s="1" t="s">
        <v>432</v>
      </c>
      <c r="D154" s="1" t="s">
        <v>88</v>
      </c>
      <c r="E154" s="1" t="s">
        <v>15</v>
      </c>
      <c r="F154" s="1"/>
      <c r="G154" s="1"/>
    </row>
    <row r="155" spans="1:7" x14ac:dyDescent="0.4">
      <c r="A155" s="1" t="s">
        <v>125</v>
      </c>
      <c r="B155" s="1" t="s">
        <v>112</v>
      </c>
      <c r="C155" s="1" t="s">
        <v>433</v>
      </c>
      <c r="D155" s="1" t="s">
        <v>90</v>
      </c>
      <c r="E155" s="1" t="s">
        <v>15</v>
      </c>
      <c r="F155" s="1"/>
      <c r="G155" s="1"/>
    </row>
    <row r="156" spans="1:7" ht="29.15" x14ac:dyDescent="0.4">
      <c r="A156" s="1" t="s">
        <v>125</v>
      </c>
      <c r="B156" s="1" t="s">
        <v>112</v>
      </c>
      <c r="C156" s="1" t="s">
        <v>434</v>
      </c>
      <c r="D156" s="1" t="s">
        <v>210</v>
      </c>
      <c r="E156" s="1" t="s">
        <v>31</v>
      </c>
      <c r="F156" s="1"/>
      <c r="G156" s="1"/>
    </row>
    <row r="157" spans="1:7" x14ac:dyDescent="0.4">
      <c r="A157" s="1" t="s">
        <v>125</v>
      </c>
      <c r="B157" s="1" t="s">
        <v>112</v>
      </c>
      <c r="C157" s="1" t="s">
        <v>435</v>
      </c>
      <c r="D157" s="1" t="s">
        <v>89</v>
      </c>
      <c r="E157" s="1" t="s">
        <v>9</v>
      </c>
      <c r="F157" s="1"/>
      <c r="G157" s="1"/>
    </row>
    <row r="158" spans="1:7" x14ac:dyDescent="0.4">
      <c r="A158" s="1" t="s">
        <v>125</v>
      </c>
      <c r="B158" s="1" t="s">
        <v>113</v>
      </c>
      <c r="C158" s="1" t="s">
        <v>436</v>
      </c>
      <c r="D158" s="1" t="s">
        <v>91</v>
      </c>
      <c r="E158" s="1" t="s">
        <v>9</v>
      </c>
      <c r="F158" s="1"/>
      <c r="G158" s="1"/>
    </row>
    <row r="159" spans="1:7" x14ac:dyDescent="0.4">
      <c r="A159" s="1" t="s">
        <v>437</v>
      </c>
      <c r="B159" s="1" t="s">
        <v>438</v>
      </c>
      <c r="C159" s="1" t="s">
        <v>439</v>
      </c>
      <c r="D159" s="1" t="s">
        <v>440</v>
      </c>
      <c r="E159" s="1" t="s">
        <v>9</v>
      </c>
      <c r="F159" s="1"/>
      <c r="G159" s="1"/>
    </row>
    <row r="160" spans="1:7" x14ac:dyDescent="0.4">
      <c r="A160" s="1" t="s">
        <v>437</v>
      </c>
      <c r="B160" s="1" t="s">
        <v>438</v>
      </c>
      <c r="C160" s="1" t="s">
        <v>441</v>
      </c>
      <c r="D160" s="1" t="s">
        <v>442</v>
      </c>
      <c r="E160" s="1" t="s">
        <v>15</v>
      </c>
      <c r="F160" s="1"/>
      <c r="G160" s="1"/>
    </row>
    <row r="161" spans="1:7" x14ac:dyDescent="0.4">
      <c r="A161" s="1" t="s">
        <v>437</v>
      </c>
      <c r="B161" s="1" t="s">
        <v>438</v>
      </c>
      <c r="C161" s="1" t="s">
        <v>443</v>
      </c>
      <c r="D161" s="1" t="s">
        <v>444</v>
      </c>
      <c r="E161" s="1" t="s">
        <v>15</v>
      </c>
      <c r="F161" s="1"/>
      <c r="G161" s="1"/>
    </row>
    <row r="162" spans="1:7" x14ac:dyDescent="0.4">
      <c r="A162" s="1" t="s">
        <v>437</v>
      </c>
      <c r="B162" s="1" t="s">
        <v>438</v>
      </c>
      <c r="C162" s="1" t="s">
        <v>445</v>
      </c>
      <c r="D162" s="1" t="s">
        <v>446</v>
      </c>
      <c r="E162" s="1" t="s">
        <v>15</v>
      </c>
      <c r="F162" s="1"/>
      <c r="G162" s="1"/>
    </row>
    <row r="163" spans="1:7" x14ac:dyDescent="0.4">
      <c r="A163" s="1" t="s">
        <v>437</v>
      </c>
      <c r="B163" s="1" t="s">
        <v>438</v>
      </c>
      <c r="C163" s="1" t="s">
        <v>447</v>
      </c>
      <c r="D163" s="1" t="s">
        <v>448</v>
      </c>
      <c r="E163" s="1" t="s">
        <v>9</v>
      </c>
      <c r="F163" s="1"/>
      <c r="G163" s="1"/>
    </row>
    <row r="164" spans="1:7" x14ac:dyDescent="0.4">
      <c r="A164" s="1" t="s">
        <v>437</v>
      </c>
      <c r="B164" s="1" t="s">
        <v>449</v>
      </c>
      <c r="C164" s="1" t="s">
        <v>450</v>
      </c>
      <c r="D164" s="1" t="s">
        <v>451</v>
      </c>
      <c r="E164" s="1" t="s">
        <v>9</v>
      </c>
      <c r="F164" s="1"/>
      <c r="G164" s="1"/>
    </row>
    <row r="165" spans="1:7" x14ac:dyDescent="0.4">
      <c r="A165" s="1" t="s">
        <v>437</v>
      </c>
      <c r="B165" s="1" t="s">
        <v>449</v>
      </c>
      <c r="C165" s="1" t="s">
        <v>452</v>
      </c>
      <c r="D165" s="1" t="s">
        <v>453</v>
      </c>
      <c r="E165" s="1" t="s">
        <v>9</v>
      </c>
      <c r="F165" s="1"/>
      <c r="G165" s="1"/>
    </row>
    <row r="166" spans="1:7" x14ac:dyDescent="0.4">
      <c r="A166" s="1" t="s">
        <v>437</v>
      </c>
      <c r="B166" s="1" t="s">
        <v>449</v>
      </c>
      <c r="C166" s="1" t="s">
        <v>454</v>
      </c>
      <c r="D166" s="1" t="s">
        <v>455</v>
      </c>
      <c r="E166" s="1" t="s">
        <v>15</v>
      </c>
      <c r="F166" s="1"/>
      <c r="G166" s="1"/>
    </row>
    <row r="167" spans="1:7" x14ac:dyDescent="0.4">
      <c r="A167" s="1" t="s">
        <v>437</v>
      </c>
      <c r="B167" s="1" t="s">
        <v>449</v>
      </c>
      <c r="C167" s="1" t="s">
        <v>456</v>
      </c>
      <c r="D167" s="1" t="s">
        <v>457</v>
      </c>
      <c r="E167" s="1" t="s">
        <v>9</v>
      </c>
      <c r="F167" s="1"/>
      <c r="G167" s="1"/>
    </row>
    <row r="168" spans="1:7" x14ac:dyDescent="0.4">
      <c r="A168" s="1" t="s">
        <v>437</v>
      </c>
      <c r="B168" s="1" t="s">
        <v>449</v>
      </c>
      <c r="C168" s="1" t="s">
        <v>458</v>
      </c>
      <c r="D168" s="1" t="s">
        <v>459</v>
      </c>
      <c r="E168" s="1" t="s">
        <v>31</v>
      </c>
      <c r="F168" s="1"/>
      <c r="G168" s="1"/>
    </row>
    <row r="169" spans="1:7" x14ac:dyDescent="0.4">
      <c r="A169" s="1" t="s">
        <v>437</v>
      </c>
      <c r="B169" s="1" t="s">
        <v>460</v>
      </c>
      <c r="C169" s="1" t="s">
        <v>461</v>
      </c>
      <c r="D169" s="1" t="s">
        <v>462</v>
      </c>
      <c r="E169" s="1" t="s">
        <v>9</v>
      </c>
      <c r="F169" s="1"/>
      <c r="G169" s="1"/>
    </row>
    <row r="170" spans="1:7" x14ac:dyDescent="0.4">
      <c r="A170" s="1" t="s">
        <v>437</v>
      </c>
      <c r="B170" s="1" t="s">
        <v>460</v>
      </c>
      <c r="C170" s="1" t="s">
        <v>463</v>
      </c>
      <c r="D170" s="1" t="s">
        <v>464</v>
      </c>
      <c r="E170" s="1" t="s">
        <v>31</v>
      </c>
      <c r="F170" s="1"/>
      <c r="G170" s="1"/>
    </row>
    <row r="171" spans="1:7" x14ac:dyDescent="0.4">
      <c r="A171" s="1" t="s">
        <v>437</v>
      </c>
      <c r="B171" s="1" t="s">
        <v>460</v>
      </c>
      <c r="C171" s="1" t="s">
        <v>465</v>
      </c>
      <c r="D171" s="1" t="s">
        <v>466</v>
      </c>
      <c r="E171" s="1" t="s">
        <v>9</v>
      </c>
      <c r="F171" s="1"/>
      <c r="G171" s="1"/>
    </row>
    <row r="172" spans="1:7" ht="29.15" x14ac:dyDescent="0.4">
      <c r="A172" s="1" t="s">
        <v>437</v>
      </c>
      <c r="B172" s="1" t="s">
        <v>460</v>
      </c>
      <c r="C172" s="1" t="s">
        <v>467</v>
      </c>
      <c r="D172" s="1" t="s">
        <v>468</v>
      </c>
      <c r="E172" s="1" t="s">
        <v>9</v>
      </c>
      <c r="F172" s="1"/>
      <c r="G172" s="1"/>
    </row>
    <row r="173" spans="1:7" x14ac:dyDescent="0.4">
      <c r="A173" s="1" t="s">
        <v>437</v>
      </c>
      <c r="B173" s="1" t="s">
        <v>460</v>
      </c>
      <c r="C173" s="1" t="s">
        <v>469</v>
      </c>
      <c r="D173" s="1" t="s">
        <v>470</v>
      </c>
      <c r="E173" s="1" t="s">
        <v>9</v>
      </c>
      <c r="F173" s="1"/>
      <c r="G173" s="1"/>
    </row>
    <row r="174" spans="1:7" x14ac:dyDescent="0.4">
      <c r="A174" s="1" t="s">
        <v>437</v>
      </c>
      <c r="B174" s="1" t="s">
        <v>460</v>
      </c>
      <c r="C174" s="1" t="s">
        <v>471</v>
      </c>
      <c r="D174" s="1" t="s">
        <v>472</v>
      </c>
      <c r="E174" s="1" t="s">
        <v>9</v>
      </c>
      <c r="F174" s="1"/>
      <c r="G174" s="1"/>
    </row>
    <row r="175" spans="1:7" x14ac:dyDescent="0.4">
      <c r="A175" s="1" t="s">
        <v>437</v>
      </c>
      <c r="B175" s="1" t="s">
        <v>460</v>
      </c>
      <c r="C175" s="1" t="s">
        <v>473</v>
      </c>
      <c r="D175" s="1" t="s">
        <v>474</v>
      </c>
      <c r="E175" s="1" t="s">
        <v>15</v>
      </c>
      <c r="F175" s="1"/>
      <c r="G175" s="1"/>
    </row>
    <row r="176" spans="1:7" x14ac:dyDescent="0.4">
      <c r="A176" s="1" t="s">
        <v>437</v>
      </c>
      <c r="B176" s="1" t="s">
        <v>460</v>
      </c>
      <c r="C176" s="1" t="s">
        <v>475</v>
      </c>
      <c r="D176" s="1" t="s">
        <v>476</v>
      </c>
      <c r="E176" s="1" t="s">
        <v>31</v>
      </c>
      <c r="F176" s="1"/>
      <c r="G176" s="1"/>
    </row>
    <row r="177" spans="1:7" x14ac:dyDescent="0.4">
      <c r="A177" s="1" t="s">
        <v>437</v>
      </c>
      <c r="B177" s="1" t="s">
        <v>460</v>
      </c>
      <c r="C177" s="1" t="s">
        <v>477</v>
      </c>
      <c r="D177" s="1" t="s">
        <v>478</v>
      </c>
      <c r="E177" s="1" t="s">
        <v>31</v>
      </c>
      <c r="F177" s="1"/>
      <c r="G177" s="1"/>
    </row>
    <row r="178" spans="1:7" x14ac:dyDescent="0.4">
      <c r="A178" s="1" t="s">
        <v>437</v>
      </c>
      <c r="B178" s="1" t="s">
        <v>460</v>
      </c>
      <c r="C178" s="1" t="s">
        <v>479</v>
      </c>
      <c r="D178" s="1" t="s">
        <v>480</v>
      </c>
      <c r="E178" s="1" t="s">
        <v>15</v>
      </c>
      <c r="F178" s="1"/>
      <c r="G178" s="1"/>
    </row>
    <row r="179" spans="1:7" x14ac:dyDescent="0.4">
      <c r="A179" s="1" t="s">
        <v>437</v>
      </c>
      <c r="B179" s="1" t="s">
        <v>481</v>
      </c>
      <c r="C179" s="1" t="s">
        <v>482</v>
      </c>
      <c r="D179" s="1" t="s">
        <v>483</v>
      </c>
      <c r="E179" s="1" t="s">
        <v>9</v>
      </c>
      <c r="F179" s="1"/>
      <c r="G179" s="1"/>
    </row>
    <row r="180" spans="1:7" x14ac:dyDescent="0.4">
      <c r="A180" s="1" t="s">
        <v>437</v>
      </c>
      <c r="B180" s="1" t="s">
        <v>481</v>
      </c>
      <c r="C180" s="1" t="s">
        <v>484</v>
      </c>
      <c r="D180" s="1" t="s">
        <v>485</v>
      </c>
      <c r="E180" s="1" t="s">
        <v>9</v>
      </c>
      <c r="F180" s="1"/>
      <c r="G180" s="1"/>
    </row>
    <row r="181" spans="1:7" x14ac:dyDescent="0.4">
      <c r="A181" s="1" t="s">
        <v>437</v>
      </c>
      <c r="B181" s="1" t="s">
        <v>481</v>
      </c>
      <c r="C181" s="1" t="s">
        <v>486</v>
      </c>
      <c r="D181" s="1" t="s">
        <v>487</v>
      </c>
      <c r="E181" s="1" t="s">
        <v>15</v>
      </c>
      <c r="F181" s="1"/>
      <c r="G181" s="1"/>
    </row>
    <row r="182" spans="1:7" x14ac:dyDescent="0.4">
      <c r="A182" s="1" t="s">
        <v>437</v>
      </c>
      <c r="B182" s="1" t="s">
        <v>481</v>
      </c>
      <c r="C182" s="1" t="s">
        <v>488</v>
      </c>
      <c r="D182" s="1" t="s">
        <v>489</v>
      </c>
      <c r="E182" s="1" t="s">
        <v>15</v>
      </c>
      <c r="F182" s="1"/>
      <c r="G182" s="1"/>
    </row>
    <row r="183" spans="1:7" x14ac:dyDescent="0.4">
      <c r="A183" s="1" t="s">
        <v>437</v>
      </c>
      <c r="B183" s="1" t="s">
        <v>481</v>
      </c>
      <c r="C183" s="1" t="s">
        <v>490</v>
      </c>
      <c r="D183" s="1" t="s">
        <v>491</v>
      </c>
      <c r="E183" s="1" t="s">
        <v>15</v>
      </c>
      <c r="F183" s="1"/>
      <c r="G183" s="1"/>
    </row>
    <row r="184" spans="1:7" x14ac:dyDescent="0.4">
      <c r="A184" s="1" t="s">
        <v>437</v>
      </c>
      <c r="B184" s="1" t="s">
        <v>481</v>
      </c>
      <c r="C184" s="1" t="s">
        <v>492</v>
      </c>
      <c r="D184" s="1" t="s">
        <v>493</v>
      </c>
      <c r="E184" s="1" t="s">
        <v>31</v>
      </c>
      <c r="F184" s="1"/>
      <c r="G184" s="1"/>
    </row>
    <row r="185" spans="1:7" ht="29.15" x14ac:dyDescent="0.4">
      <c r="A185" s="1" t="s">
        <v>437</v>
      </c>
      <c r="B185" s="1" t="s">
        <v>494</v>
      </c>
      <c r="C185" s="1" t="s">
        <v>495</v>
      </c>
      <c r="D185" s="1" t="s">
        <v>496</v>
      </c>
      <c r="E185" s="1" t="s">
        <v>9</v>
      </c>
      <c r="F185" s="1"/>
      <c r="G185" s="1"/>
    </row>
    <row r="186" spans="1:7" ht="29.15" x14ac:dyDescent="0.4">
      <c r="A186" s="1" t="s">
        <v>437</v>
      </c>
      <c r="B186" s="1" t="s">
        <v>494</v>
      </c>
      <c r="C186" s="1" t="s">
        <v>497</v>
      </c>
      <c r="D186" s="1" t="s">
        <v>498</v>
      </c>
      <c r="E186" s="1" t="s">
        <v>9</v>
      </c>
      <c r="F186" s="1"/>
      <c r="G186" s="1"/>
    </row>
    <row r="187" spans="1:7" ht="29.15" x14ac:dyDescent="0.4">
      <c r="A187" s="1" t="s">
        <v>437</v>
      </c>
      <c r="B187" s="1" t="s">
        <v>494</v>
      </c>
      <c r="C187" s="1" t="s">
        <v>499</v>
      </c>
      <c r="D187" s="1" t="s">
        <v>500</v>
      </c>
      <c r="E187" s="1" t="s">
        <v>15</v>
      </c>
      <c r="F187" s="1"/>
      <c r="G187" s="1"/>
    </row>
    <row r="188" spans="1:7" ht="29.15" x14ac:dyDescent="0.4">
      <c r="A188" s="1" t="s">
        <v>437</v>
      </c>
      <c r="B188" s="1" t="s">
        <v>494</v>
      </c>
      <c r="C188" s="1" t="s">
        <v>501</v>
      </c>
      <c r="D188" s="1" t="s">
        <v>502</v>
      </c>
      <c r="E188" s="1" t="s">
        <v>15</v>
      </c>
      <c r="F188" s="1"/>
      <c r="G188" s="1"/>
    </row>
    <row r="189" spans="1:7" x14ac:dyDescent="0.4">
      <c r="A189" s="1" t="s">
        <v>437</v>
      </c>
      <c r="B189" s="1" t="s">
        <v>503</v>
      </c>
      <c r="C189" s="1" t="s">
        <v>504</v>
      </c>
      <c r="D189" s="1" t="s">
        <v>505</v>
      </c>
      <c r="E189" s="1" t="s">
        <v>15</v>
      </c>
      <c r="F189" s="1"/>
      <c r="G189" s="1"/>
    </row>
    <row r="190" spans="1:7" x14ac:dyDescent="0.4">
      <c r="A190" s="1" t="s">
        <v>437</v>
      </c>
      <c r="B190" s="1" t="s">
        <v>503</v>
      </c>
      <c r="C190" s="1" t="s">
        <v>506</v>
      </c>
      <c r="D190" s="1" t="s">
        <v>507</v>
      </c>
      <c r="E190" s="1" t="s">
        <v>15</v>
      </c>
      <c r="F190" s="1"/>
      <c r="G190" s="1"/>
    </row>
    <row r="191" spans="1:7" x14ac:dyDescent="0.4">
      <c r="A191" s="1" t="s">
        <v>437</v>
      </c>
      <c r="B191" s="1" t="s">
        <v>503</v>
      </c>
      <c r="C191" s="1" t="s">
        <v>508</v>
      </c>
      <c r="D191" s="1" t="s">
        <v>509</v>
      </c>
      <c r="E191" s="1" t="s">
        <v>15</v>
      </c>
      <c r="F191" s="1"/>
      <c r="G191" s="1"/>
    </row>
    <row r="192" spans="1:7" x14ac:dyDescent="0.4">
      <c r="A192" s="1" t="s">
        <v>437</v>
      </c>
      <c r="B192" s="1" t="s">
        <v>503</v>
      </c>
      <c r="C192" s="1" t="s">
        <v>510</v>
      </c>
      <c r="D192" s="1" t="s">
        <v>511</v>
      </c>
      <c r="E192" s="1" t="s">
        <v>9</v>
      </c>
      <c r="F192" s="1"/>
      <c r="G192" s="1"/>
    </row>
    <row r="193" spans="1:7" ht="29.15" x14ac:dyDescent="0.4">
      <c r="A193" s="1" t="s">
        <v>437</v>
      </c>
      <c r="B193" s="1" t="s">
        <v>503</v>
      </c>
      <c r="C193" s="1" t="s">
        <v>512</v>
      </c>
      <c r="D193" s="1" t="s">
        <v>513</v>
      </c>
      <c r="E193" s="1" t="s">
        <v>9</v>
      </c>
      <c r="F193" s="1"/>
      <c r="G193" s="1"/>
    </row>
    <row r="194" spans="1:7" x14ac:dyDescent="0.4">
      <c r="A194" s="1" t="s">
        <v>437</v>
      </c>
      <c r="B194" s="1" t="s">
        <v>503</v>
      </c>
      <c r="C194" s="1" t="s">
        <v>514</v>
      </c>
      <c r="D194" s="1" t="s">
        <v>515</v>
      </c>
      <c r="E194" s="1" t="s">
        <v>31</v>
      </c>
      <c r="F194" s="1"/>
      <c r="G194" s="1"/>
    </row>
    <row r="195" spans="1:7" ht="29.15" x14ac:dyDescent="0.4">
      <c r="A195" s="1" t="s">
        <v>126</v>
      </c>
      <c r="C195" s="1" t="s">
        <v>516</v>
      </c>
      <c r="D195" s="1" t="s">
        <v>34</v>
      </c>
      <c r="E195" s="1" t="s">
        <v>9</v>
      </c>
      <c r="F195" s="1"/>
      <c r="G195" s="1"/>
    </row>
    <row r="196" spans="1:7" ht="29.15" x14ac:dyDescent="0.4">
      <c r="A196" s="1" t="s">
        <v>126</v>
      </c>
      <c r="C196" s="1" t="s">
        <v>517</v>
      </c>
      <c r="D196" s="1" t="s">
        <v>35</v>
      </c>
      <c r="E196" s="1" t="s">
        <v>9</v>
      </c>
      <c r="F196" s="1"/>
      <c r="G196" s="1"/>
    </row>
    <row r="197" spans="1:7" ht="29.15" x14ac:dyDescent="0.4">
      <c r="A197" s="1" t="s">
        <v>126</v>
      </c>
      <c r="C197" s="1" t="s">
        <v>518</v>
      </c>
      <c r="D197" s="1" t="s">
        <v>519</v>
      </c>
      <c r="E197" s="1" t="s">
        <v>9</v>
      </c>
      <c r="F197" s="1"/>
      <c r="G197" s="1"/>
    </row>
    <row r="198" spans="1:7" ht="29.15" x14ac:dyDescent="0.4">
      <c r="A198" s="1" t="s">
        <v>126</v>
      </c>
      <c r="C198" s="1" t="s">
        <v>520</v>
      </c>
      <c r="D198" s="1" t="s">
        <v>36</v>
      </c>
      <c r="E198" s="1" t="s">
        <v>9</v>
      </c>
      <c r="F198" s="1"/>
      <c r="G198" s="1"/>
    </row>
    <row r="199" spans="1:7" ht="29.15" x14ac:dyDescent="0.4">
      <c r="A199" s="1" t="s">
        <v>126</v>
      </c>
      <c r="C199" s="1" t="s">
        <v>521</v>
      </c>
      <c r="D199" s="1" t="s">
        <v>37</v>
      </c>
      <c r="E199" s="1" t="s">
        <v>9</v>
      </c>
      <c r="F199" s="1"/>
      <c r="G199" s="1"/>
    </row>
    <row r="200" spans="1:7" ht="29.15" x14ac:dyDescent="0.4">
      <c r="A200" s="1" t="s">
        <v>126</v>
      </c>
      <c r="C200" s="1" t="s">
        <v>522</v>
      </c>
      <c r="D200" s="1" t="s">
        <v>38</v>
      </c>
      <c r="E200" s="1" t="s">
        <v>9</v>
      </c>
      <c r="F200" s="1"/>
      <c r="G200" s="1"/>
    </row>
    <row r="201" spans="1:7" ht="29.15" x14ac:dyDescent="0.4">
      <c r="A201" s="1" t="s">
        <v>126</v>
      </c>
      <c r="C201" s="1" t="s">
        <v>523</v>
      </c>
      <c r="D201" s="1" t="s">
        <v>524</v>
      </c>
      <c r="E201" s="1" t="s">
        <v>9</v>
      </c>
      <c r="F201" s="1"/>
      <c r="G201" s="1"/>
    </row>
    <row r="202" spans="1:7" ht="29.15" x14ac:dyDescent="0.4">
      <c r="A202" s="1" t="s">
        <v>126</v>
      </c>
      <c r="C202" s="1" t="s">
        <v>525</v>
      </c>
      <c r="D202" s="1" t="s">
        <v>526</v>
      </c>
      <c r="E202" s="1" t="s">
        <v>9</v>
      </c>
      <c r="F202" s="1"/>
      <c r="G202" s="1"/>
    </row>
    <row r="203" spans="1:7" ht="29.15" x14ac:dyDescent="0.4">
      <c r="A203" s="1" t="s">
        <v>126</v>
      </c>
      <c r="C203" s="1" t="s">
        <v>527</v>
      </c>
      <c r="D203" s="1" t="s">
        <v>114</v>
      </c>
      <c r="E203" s="1" t="s">
        <v>9</v>
      </c>
      <c r="F203" s="1"/>
      <c r="G203" s="1"/>
    </row>
    <row r="204" spans="1:7" ht="29.15" x14ac:dyDescent="0.4">
      <c r="A204" s="1" t="s">
        <v>528</v>
      </c>
      <c r="C204" s="1" t="s">
        <v>529</v>
      </c>
      <c r="D204" s="1" t="s">
        <v>530</v>
      </c>
      <c r="E204" s="1" t="s">
        <v>9</v>
      </c>
      <c r="F204" s="1"/>
      <c r="G204" s="1"/>
    </row>
    <row r="205" spans="1:7" ht="29.15" x14ac:dyDescent="0.4">
      <c r="A205" s="1" t="s">
        <v>528</v>
      </c>
      <c r="C205" s="1" t="s">
        <v>531</v>
      </c>
      <c r="D205" s="1" t="s">
        <v>532</v>
      </c>
      <c r="E205" s="1" t="s">
        <v>9</v>
      </c>
      <c r="F205" s="1"/>
      <c r="G205" s="1"/>
    </row>
    <row r="206" spans="1:7" ht="29.15" x14ac:dyDescent="0.4">
      <c r="A206" s="1" t="s">
        <v>528</v>
      </c>
      <c r="C206" s="1" t="s">
        <v>533</v>
      </c>
      <c r="D206" s="1" t="s">
        <v>534</v>
      </c>
      <c r="E206" s="1" t="s">
        <v>15</v>
      </c>
      <c r="F206" s="1"/>
      <c r="G206" s="1"/>
    </row>
    <row r="207" spans="1:7" ht="29.15" x14ac:dyDescent="0.4">
      <c r="A207" s="1" t="s">
        <v>528</v>
      </c>
      <c r="C207" s="1" t="s">
        <v>535</v>
      </c>
      <c r="D207" s="1" t="s">
        <v>536</v>
      </c>
      <c r="E207" s="1" t="s">
        <v>15</v>
      </c>
      <c r="F207" s="1"/>
      <c r="G207" s="1"/>
    </row>
    <row r="208" spans="1:7" ht="29.15" x14ac:dyDescent="0.4">
      <c r="A208" s="1" t="s">
        <v>528</v>
      </c>
      <c r="C208" s="1" t="s">
        <v>537</v>
      </c>
      <c r="D208" s="1" t="s">
        <v>538</v>
      </c>
      <c r="E208" s="1" t="s">
        <v>15</v>
      </c>
      <c r="F208" s="1"/>
      <c r="G208" s="1"/>
    </row>
    <row r="209" spans="1:7" ht="29.15" x14ac:dyDescent="0.4">
      <c r="A209" s="1" t="s">
        <v>528</v>
      </c>
      <c r="C209" s="1" t="s">
        <v>539</v>
      </c>
      <c r="D209" s="1" t="s">
        <v>540</v>
      </c>
      <c r="E209" s="1" t="s">
        <v>31</v>
      </c>
      <c r="F209" s="1"/>
      <c r="G209" s="1"/>
    </row>
    <row r="210" spans="1:7" ht="29.15" x14ac:dyDescent="0.4">
      <c r="A210" s="1" t="s">
        <v>528</v>
      </c>
      <c r="C210" s="1" t="s">
        <v>541</v>
      </c>
      <c r="D210" s="1" t="s">
        <v>542</v>
      </c>
      <c r="E210" s="1" t="s">
        <v>31</v>
      </c>
      <c r="F210" s="1"/>
      <c r="G210" s="1"/>
    </row>
    <row r="211" spans="1:7" ht="29.15" x14ac:dyDescent="0.4">
      <c r="A211" s="1" t="s">
        <v>543</v>
      </c>
      <c r="C211" s="1" t="s">
        <v>544</v>
      </c>
      <c r="D211" s="1" t="s">
        <v>40</v>
      </c>
      <c r="E211" s="1" t="s">
        <v>9</v>
      </c>
      <c r="F211" s="1"/>
      <c r="G211" s="1"/>
    </row>
    <row r="212" spans="1:7" ht="29.15" x14ac:dyDescent="0.4">
      <c r="A212" s="1" t="s">
        <v>543</v>
      </c>
      <c r="C212" s="1" t="s">
        <v>545</v>
      </c>
      <c r="D212" s="1" t="s">
        <v>41</v>
      </c>
      <c r="E212" s="1" t="s">
        <v>15</v>
      </c>
      <c r="F212" s="1"/>
      <c r="G212" s="1"/>
    </row>
    <row r="213" spans="1:7" ht="29.15" x14ac:dyDescent="0.4">
      <c r="A213" s="1" t="s">
        <v>543</v>
      </c>
      <c r="C213" s="1" t="s">
        <v>546</v>
      </c>
      <c r="D213" s="1" t="s">
        <v>42</v>
      </c>
      <c r="E213" s="1" t="s">
        <v>15</v>
      </c>
      <c r="F213" s="1"/>
      <c r="G213" s="1"/>
    </row>
    <row r="214" spans="1:7" ht="29.15" x14ac:dyDescent="0.4">
      <c r="A214" s="1" t="s">
        <v>543</v>
      </c>
      <c r="C214" s="1" t="s">
        <v>547</v>
      </c>
      <c r="D214" s="1" t="s">
        <v>43</v>
      </c>
      <c r="E214" s="1" t="s">
        <v>9</v>
      </c>
      <c r="F214" s="1"/>
      <c r="G214" s="1"/>
    </row>
    <row r="215" spans="1:7" ht="29.15" x14ac:dyDescent="0.4">
      <c r="A215" s="1" t="s">
        <v>127</v>
      </c>
      <c r="B215" s="1" t="s">
        <v>115</v>
      </c>
      <c r="C215" s="1" t="s">
        <v>548</v>
      </c>
      <c r="D215" s="1" t="s">
        <v>44</v>
      </c>
      <c r="E215" s="1" t="s">
        <v>9</v>
      </c>
      <c r="F215" s="1"/>
      <c r="G215" s="1"/>
    </row>
    <row r="216" spans="1:7" ht="29.15" x14ac:dyDescent="0.4">
      <c r="A216" s="1" t="s">
        <v>127</v>
      </c>
      <c r="B216" s="1" t="s">
        <v>115</v>
      </c>
      <c r="C216" s="1" t="s">
        <v>549</v>
      </c>
      <c r="D216" s="1" t="s">
        <v>39</v>
      </c>
      <c r="E216" s="1" t="s">
        <v>15</v>
      </c>
      <c r="F216" s="1"/>
      <c r="G216" s="1"/>
    </row>
    <row r="217" spans="1:7" ht="29.15" x14ac:dyDescent="0.4">
      <c r="A217" s="1" t="s">
        <v>127</v>
      </c>
      <c r="B217" s="1" t="s">
        <v>116</v>
      </c>
      <c r="C217" s="1" t="s">
        <v>550</v>
      </c>
      <c r="D217" s="1" t="s">
        <v>45</v>
      </c>
      <c r="E217" s="1" t="s">
        <v>9</v>
      </c>
      <c r="F217" s="1"/>
      <c r="G217" s="1"/>
    </row>
    <row r="218" spans="1:7" ht="29.15" x14ac:dyDescent="0.4">
      <c r="A218" s="1" t="s">
        <v>127</v>
      </c>
      <c r="B218" s="1" t="s">
        <v>116</v>
      </c>
      <c r="C218" s="1" t="s">
        <v>551</v>
      </c>
      <c r="D218" s="1" t="s">
        <v>46</v>
      </c>
      <c r="E218" s="1" t="s">
        <v>9</v>
      </c>
      <c r="F218" s="1"/>
      <c r="G218" s="1"/>
    </row>
    <row r="219" spans="1:7" ht="29.15" x14ac:dyDescent="0.4">
      <c r="A219" s="1" t="s">
        <v>127</v>
      </c>
      <c r="B219" s="1" t="s">
        <v>116</v>
      </c>
      <c r="C219" s="1" t="s">
        <v>552</v>
      </c>
      <c r="D219" s="1" t="s">
        <v>47</v>
      </c>
      <c r="E219" s="1" t="s">
        <v>31</v>
      </c>
      <c r="F219" s="1"/>
      <c r="G219" s="1"/>
    </row>
    <row r="220" spans="1:7" ht="29.15" x14ac:dyDescent="0.4">
      <c r="A220" s="1" t="s">
        <v>117</v>
      </c>
      <c r="C220" s="1" t="s">
        <v>553</v>
      </c>
      <c r="D220" s="1" t="s">
        <v>215</v>
      </c>
      <c r="E220" s="1" t="s">
        <v>161</v>
      </c>
      <c r="F220" s="1"/>
      <c r="G220" s="1"/>
    </row>
    <row r="221" spans="1:7" ht="29.15" x14ac:dyDescent="0.4">
      <c r="A221" s="1" t="s">
        <v>117</v>
      </c>
      <c r="C221" s="1" t="s">
        <v>554</v>
      </c>
      <c r="D221" s="1" t="s">
        <v>555</v>
      </c>
      <c r="E221" s="1" t="s">
        <v>15</v>
      </c>
      <c r="F221" s="1"/>
      <c r="G221" s="1"/>
    </row>
    <row r="222" spans="1:7" ht="29.15" x14ac:dyDescent="0.4">
      <c r="A222" s="1" t="s">
        <v>117</v>
      </c>
      <c r="C222" s="1" t="s">
        <v>556</v>
      </c>
      <c r="D222" s="1" t="s">
        <v>557</v>
      </c>
      <c r="E222" s="1" t="s">
        <v>9</v>
      </c>
      <c r="F222" s="1"/>
      <c r="G222" s="1"/>
    </row>
    <row r="223" spans="1:7" ht="29.15" x14ac:dyDescent="0.4">
      <c r="A223" s="1" t="s">
        <v>117</v>
      </c>
      <c r="C223" s="1" t="s">
        <v>558</v>
      </c>
      <c r="D223" s="1" t="s">
        <v>150</v>
      </c>
      <c r="E223" s="1" t="s">
        <v>15</v>
      </c>
      <c r="F223" s="1"/>
      <c r="G223" s="1"/>
    </row>
    <row r="224" spans="1:7" ht="29.15" x14ac:dyDescent="0.4">
      <c r="A224" s="1" t="s">
        <v>117</v>
      </c>
      <c r="C224" s="1" t="s">
        <v>559</v>
      </c>
      <c r="D224" s="1" t="s">
        <v>48</v>
      </c>
      <c r="E224" s="1" t="s">
        <v>31</v>
      </c>
      <c r="F224" s="1"/>
      <c r="G224" s="1"/>
    </row>
    <row r="225" spans="1:7" x14ac:dyDescent="0.4">
      <c r="A225" s="1" t="s">
        <v>118</v>
      </c>
      <c r="C225" s="1" t="s">
        <v>560</v>
      </c>
      <c r="D225" s="1" t="s">
        <v>561</v>
      </c>
      <c r="E225" s="1" t="s">
        <v>9</v>
      </c>
      <c r="F225" s="1"/>
      <c r="G225" s="1"/>
    </row>
    <row r="226" spans="1:7" x14ac:dyDescent="0.4">
      <c r="A226" s="1" t="s">
        <v>118</v>
      </c>
      <c r="C226" s="1" t="s">
        <v>562</v>
      </c>
      <c r="D226" s="1" t="s">
        <v>49</v>
      </c>
      <c r="E226" s="1" t="s">
        <v>31</v>
      </c>
      <c r="F226" s="1"/>
      <c r="G226" s="1"/>
    </row>
    <row r="227" spans="1:7" x14ac:dyDescent="0.4">
      <c r="A227" s="1" t="s">
        <v>119</v>
      </c>
      <c r="C227" s="1" t="s">
        <v>563</v>
      </c>
      <c r="D227" s="1" t="s">
        <v>50</v>
      </c>
      <c r="E227" s="1" t="s">
        <v>9</v>
      </c>
      <c r="F227" s="1"/>
      <c r="G227" s="1"/>
    </row>
    <row r="228" spans="1:7" x14ac:dyDescent="0.4">
      <c r="A228" s="1" t="s">
        <v>119</v>
      </c>
      <c r="C228" s="1" t="s">
        <v>564</v>
      </c>
      <c r="D228" s="1" t="s">
        <v>51</v>
      </c>
      <c r="E228" s="1" t="s">
        <v>15</v>
      </c>
      <c r="F228" s="1"/>
      <c r="G228" s="1"/>
    </row>
    <row r="229" spans="1:7" x14ac:dyDescent="0.4">
      <c r="A229" s="1" t="s">
        <v>119</v>
      </c>
      <c r="C229" s="1" t="s">
        <v>565</v>
      </c>
      <c r="D229" s="1" t="s">
        <v>52</v>
      </c>
      <c r="E229" s="1" t="s">
        <v>9</v>
      </c>
      <c r="F229" s="1"/>
      <c r="G229" s="1"/>
    </row>
    <row r="230" spans="1:7" x14ac:dyDescent="0.4">
      <c r="A230" s="1" t="s">
        <v>120</v>
      </c>
      <c r="C230" s="1" t="s">
        <v>566</v>
      </c>
      <c r="D230" s="1" t="s">
        <v>53</v>
      </c>
      <c r="E230" s="1" t="s">
        <v>9</v>
      </c>
      <c r="F230" s="1"/>
      <c r="G230" s="1"/>
    </row>
    <row r="231" spans="1:7" x14ac:dyDescent="0.4">
      <c r="A231" s="1" t="s">
        <v>120</v>
      </c>
      <c r="C231" s="1" t="s">
        <v>567</v>
      </c>
      <c r="D231" s="1" t="s">
        <v>568</v>
      </c>
      <c r="E231" s="1" t="s">
        <v>31</v>
      </c>
      <c r="F231" s="1"/>
      <c r="G231" s="1"/>
    </row>
    <row r="232" spans="1:7" x14ac:dyDescent="0.4">
      <c r="A232" s="1" t="s">
        <v>120</v>
      </c>
      <c r="C232" s="1" t="s">
        <v>569</v>
      </c>
      <c r="D232" s="1" t="s">
        <v>570</v>
      </c>
      <c r="E232" s="1" t="s">
        <v>15</v>
      </c>
      <c r="F232" s="1"/>
      <c r="G232" s="1"/>
    </row>
    <row r="233" spans="1:7" x14ac:dyDescent="0.4">
      <c r="A233" s="1" t="s">
        <v>120</v>
      </c>
      <c r="C233" s="1" t="s">
        <v>571</v>
      </c>
      <c r="D233" s="1" t="s">
        <v>123</v>
      </c>
      <c r="E233" s="1" t="s">
        <v>15</v>
      </c>
      <c r="F233" s="1"/>
      <c r="G233" s="1"/>
    </row>
    <row r="234" spans="1:7" x14ac:dyDescent="0.4">
      <c r="A234" s="1" t="s">
        <v>121</v>
      </c>
      <c r="C234" s="1" t="s">
        <v>572</v>
      </c>
      <c r="D234" s="1" t="s">
        <v>54</v>
      </c>
      <c r="E234" s="1" t="s">
        <v>9</v>
      </c>
      <c r="F234" s="1"/>
      <c r="G234" s="1"/>
    </row>
    <row r="235" spans="1:7" x14ac:dyDescent="0.4">
      <c r="A235" s="1" t="s">
        <v>121</v>
      </c>
      <c r="C235" s="1" t="s">
        <v>573</v>
      </c>
      <c r="D235" s="1" t="s">
        <v>55</v>
      </c>
      <c r="E235" s="1" t="s">
        <v>9</v>
      </c>
      <c r="F235" s="1"/>
      <c r="G235" s="1"/>
    </row>
    <row r="236" spans="1:7" x14ac:dyDescent="0.4">
      <c r="A236" s="1" t="s">
        <v>121</v>
      </c>
      <c r="C236" s="1" t="s">
        <v>574</v>
      </c>
      <c r="D236" s="1" t="s">
        <v>575</v>
      </c>
      <c r="E236" s="1" t="s">
        <v>9</v>
      </c>
      <c r="F236" s="1"/>
      <c r="G236" s="1"/>
    </row>
    <row r="237" spans="1:7" x14ac:dyDescent="0.4">
      <c r="A237" s="1" t="s">
        <v>121</v>
      </c>
      <c r="C237" s="1" t="s">
        <v>576</v>
      </c>
      <c r="D237" s="1" t="s">
        <v>56</v>
      </c>
      <c r="E237" s="1" t="s">
        <v>9</v>
      </c>
      <c r="F237" s="1"/>
      <c r="G237" s="1"/>
    </row>
    <row r="238" spans="1:7" x14ac:dyDescent="0.4">
      <c r="A238" s="1" t="s">
        <v>121</v>
      </c>
      <c r="C238" s="1" t="s">
        <v>577</v>
      </c>
      <c r="D238" s="1" t="s">
        <v>578</v>
      </c>
      <c r="E238" s="1" t="s">
        <v>9</v>
      </c>
      <c r="F238" s="1"/>
      <c r="G238" s="1"/>
    </row>
    <row r="239" spans="1:7" ht="29.15" x14ac:dyDescent="0.4">
      <c r="A239" s="1" t="s">
        <v>121</v>
      </c>
      <c r="C239" s="1" t="s">
        <v>579</v>
      </c>
      <c r="D239" s="1" t="s">
        <v>57</v>
      </c>
      <c r="E239" s="1" t="s">
        <v>9</v>
      </c>
      <c r="F239" s="1"/>
      <c r="G239" s="1"/>
    </row>
    <row r="240" spans="1:7" x14ac:dyDescent="0.4">
      <c r="A240" s="1" t="s">
        <v>121</v>
      </c>
      <c r="C240" s="1" t="s">
        <v>580</v>
      </c>
      <c r="D240" s="1" t="s">
        <v>58</v>
      </c>
      <c r="E240" s="1" t="s">
        <v>9</v>
      </c>
      <c r="F240" s="1"/>
      <c r="G240" s="1"/>
    </row>
    <row r="241" spans="1:7" x14ac:dyDescent="0.4">
      <c r="A241" s="1" t="s">
        <v>581</v>
      </c>
      <c r="C241" s="1" t="s">
        <v>582</v>
      </c>
      <c r="D241" s="1" t="s">
        <v>143</v>
      </c>
      <c r="E241" s="1" t="s">
        <v>9</v>
      </c>
      <c r="F241" s="1"/>
      <c r="G241" s="1"/>
    </row>
    <row r="242" spans="1:7" x14ac:dyDescent="0.4">
      <c r="A242" s="1" t="s">
        <v>581</v>
      </c>
      <c r="C242" s="1" t="s">
        <v>583</v>
      </c>
      <c r="D242" s="1" t="s">
        <v>144</v>
      </c>
      <c r="E242" s="1" t="s">
        <v>15</v>
      </c>
      <c r="F242" s="1"/>
      <c r="G242" s="1"/>
    </row>
    <row r="243" spans="1:7" x14ac:dyDescent="0.4">
      <c r="A243" s="1" t="s">
        <v>140</v>
      </c>
      <c r="C243" s="1" t="s">
        <v>584</v>
      </c>
      <c r="D243" s="1" t="s">
        <v>146</v>
      </c>
      <c r="E243" s="1" t="s">
        <v>9</v>
      </c>
      <c r="F243" s="1"/>
      <c r="G243" s="1"/>
    </row>
    <row r="244" spans="1:7" x14ac:dyDescent="0.4">
      <c r="A244" s="1" t="s">
        <v>140</v>
      </c>
      <c r="C244" s="1" t="s">
        <v>585</v>
      </c>
      <c r="D244" s="1" t="s">
        <v>147</v>
      </c>
      <c r="E244" s="1" t="s">
        <v>9</v>
      </c>
      <c r="F244" s="1"/>
      <c r="G244" s="1"/>
    </row>
    <row r="245" spans="1:7" x14ac:dyDescent="0.4">
      <c r="A245" s="1" t="s">
        <v>140</v>
      </c>
      <c r="C245" s="1" t="s">
        <v>586</v>
      </c>
      <c r="D245" s="1" t="s">
        <v>148</v>
      </c>
      <c r="E245" s="1" t="s">
        <v>15</v>
      </c>
      <c r="F245" s="1"/>
      <c r="G245" s="1"/>
    </row>
    <row r="246" spans="1:7" x14ac:dyDescent="0.4">
      <c r="A246" s="1" t="s">
        <v>140</v>
      </c>
      <c r="C246" s="1" t="s">
        <v>587</v>
      </c>
      <c r="D246" s="1" t="s">
        <v>149</v>
      </c>
      <c r="E246" s="1" t="s">
        <v>15</v>
      </c>
      <c r="F246" s="1"/>
      <c r="G246" s="1"/>
    </row>
    <row r="247" spans="1:7" x14ac:dyDescent="0.4">
      <c r="A247" s="1" t="s">
        <v>140</v>
      </c>
      <c r="C247" s="1" t="s">
        <v>588</v>
      </c>
      <c r="D247" s="1" t="s">
        <v>145</v>
      </c>
      <c r="E247" s="1" t="s">
        <v>15</v>
      </c>
      <c r="F247" s="1"/>
      <c r="G247" s="1"/>
    </row>
    <row r="248" spans="1:7" x14ac:dyDescent="0.4">
      <c r="A248" s="1" t="s">
        <v>172</v>
      </c>
      <c r="C248" s="1" t="s">
        <v>589</v>
      </c>
      <c r="D248" s="1" t="s">
        <v>173</v>
      </c>
      <c r="E248" s="1" t="s">
        <v>9</v>
      </c>
      <c r="F248" s="1"/>
      <c r="G248" s="1"/>
    </row>
    <row r="249" spans="1:7" x14ac:dyDescent="0.4">
      <c r="A249" s="1" t="s">
        <v>172</v>
      </c>
      <c r="C249" s="1" t="s">
        <v>590</v>
      </c>
      <c r="D249" s="1" t="s">
        <v>175</v>
      </c>
      <c r="E249" s="1" t="s">
        <v>9</v>
      </c>
      <c r="F249" s="1"/>
      <c r="G249" s="1"/>
    </row>
    <row r="250" spans="1:7" x14ac:dyDescent="0.4">
      <c r="A250" s="1" t="s">
        <v>172</v>
      </c>
      <c r="C250" s="1" t="s">
        <v>591</v>
      </c>
      <c r="D250" s="1" t="s">
        <v>174</v>
      </c>
      <c r="E250" s="1" t="s">
        <v>15</v>
      </c>
      <c r="F250" s="1"/>
      <c r="G250" s="1"/>
    </row>
    <row r="251" spans="1:7" x14ac:dyDescent="0.4">
      <c r="A251" s="1" t="s">
        <v>172</v>
      </c>
      <c r="C251" s="1" t="s">
        <v>592</v>
      </c>
      <c r="D251" s="1" t="s">
        <v>176</v>
      </c>
      <c r="E251" s="1" t="s">
        <v>15</v>
      </c>
      <c r="F251" s="1"/>
      <c r="G251" s="1"/>
    </row>
    <row r="252" spans="1:7" ht="43.75" x14ac:dyDescent="0.4">
      <c r="A252" s="1" t="s">
        <v>593</v>
      </c>
      <c r="C252" s="1" t="s">
        <v>594</v>
      </c>
      <c r="D252" s="1" t="s">
        <v>59</v>
      </c>
      <c r="E252" s="1" t="s">
        <v>9</v>
      </c>
      <c r="F252" s="1"/>
      <c r="G252" s="1"/>
    </row>
    <row r="253" spans="1:7" ht="43.75" x14ac:dyDescent="0.4">
      <c r="A253" s="1" t="s">
        <v>593</v>
      </c>
      <c r="C253" s="1" t="s">
        <v>595</v>
      </c>
      <c r="D253" s="1" t="s">
        <v>60</v>
      </c>
      <c r="E253" s="1" t="s">
        <v>9</v>
      </c>
      <c r="F253" s="1"/>
      <c r="G253" s="1"/>
    </row>
    <row r="254" spans="1:7" ht="43.75" x14ac:dyDescent="0.4">
      <c r="A254" s="1" t="s">
        <v>593</v>
      </c>
      <c r="C254" s="1" t="s">
        <v>596</v>
      </c>
      <c r="D254" s="1" t="s">
        <v>61</v>
      </c>
      <c r="E254" s="1" t="s">
        <v>15</v>
      </c>
      <c r="F254" s="1"/>
      <c r="G254" s="1"/>
    </row>
    <row r="255" spans="1:7" ht="43.75" x14ac:dyDescent="0.4">
      <c r="A255" s="1" t="s">
        <v>593</v>
      </c>
      <c r="C255" s="1" t="s">
        <v>597</v>
      </c>
      <c r="D255" s="1" t="s">
        <v>155</v>
      </c>
      <c r="E255" s="1" t="s">
        <v>31</v>
      </c>
      <c r="F255" s="1"/>
      <c r="G255" s="1"/>
    </row>
    <row r="256" spans="1:7" ht="29.15" x14ac:dyDescent="0.4">
      <c r="A256" s="1" t="s">
        <v>609</v>
      </c>
      <c r="C256" s="1" t="s">
        <v>610</v>
      </c>
      <c r="D256" s="1" t="s">
        <v>611</v>
      </c>
      <c r="E256" s="1" t="s">
        <v>31</v>
      </c>
      <c r="F256" s="1"/>
      <c r="G256" s="1"/>
    </row>
    <row r="257" spans="1:7" x14ac:dyDescent="0.4">
      <c r="A257" s="1" t="s">
        <v>598</v>
      </c>
      <c r="B257" s="1" t="s">
        <v>599</v>
      </c>
      <c r="C257" s="1" t="s">
        <v>600</v>
      </c>
      <c r="D257" s="1" t="s">
        <v>601</v>
      </c>
      <c r="E257" s="1" t="s">
        <v>9</v>
      </c>
      <c r="F257" s="1"/>
      <c r="G257" s="1"/>
    </row>
    <row r="258" spans="1:7" x14ac:dyDescent="0.4">
      <c r="A258" s="1" t="s">
        <v>598</v>
      </c>
      <c r="B258" s="1" t="s">
        <v>599</v>
      </c>
      <c r="C258" s="1" t="s">
        <v>602</v>
      </c>
      <c r="D258" s="1" t="s">
        <v>603</v>
      </c>
      <c r="E258" s="1" t="s">
        <v>9</v>
      </c>
      <c r="F258" s="1"/>
      <c r="G258" s="1"/>
    </row>
    <row r="259" spans="1:7" x14ac:dyDescent="0.4">
      <c r="A259" s="1" t="s">
        <v>598</v>
      </c>
      <c r="B259" s="1" t="s">
        <v>599</v>
      </c>
      <c r="C259" s="1" t="s">
        <v>604</v>
      </c>
      <c r="D259" s="1" t="s">
        <v>605</v>
      </c>
      <c r="E259" s="1" t="s">
        <v>15</v>
      </c>
      <c r="F259" s="1"/>
      <c r="G259" s="1"/>
    </row>
  </sheetData>
  <phoneticPr fontId="1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73A712-66E3-40E2-9F14-B290C3A03B9E}">
          <x14:formula1>
            <xm:f>Definitionen!$A$8:$A$10</xm:f>
          </x14:formula1>
          <xm:sqref>F2:F259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6A94-59E7-4D00-B69B-BD0CDEED6EA8}">
  <dimension ref="A1:E17"/>
  <sheetViews>
    <sheetView workbookViewId="0">
      <selection activeCell="A4" sqref="A4"/>
    </sheetView>
  </sheetViews>
  <sheetFormatPr defaultRowHeight="14.6" x14ac:dyDescent="0.4"/>
  <cols>
    <col min="1" max="1" width="56.15234375" bestFit="1" customWidth="1"/>
    <col min="2" max="2" width="11.69140625" bestFit="1" customWidth="1"/>
    <col min="3" max="3" width="14" bestFit="1" customWidth="1"/>
    <col min="4" max="4" width="24.84375" customWidth="1"/>
    <col min="5" max="5" width="16.3046875" customWidth="1"/>
  </cols>
  <sheetData>
    <row r="1" spans="1:5" x14ac:dyDescent="0.4">
      <c r="A1" s="14" t="s">
        <v>166</v>
      </c>
      <c r="B1" s="14"/>
      <c r="C1" s="14"/>
      <c r="D1" s="14"/>
    </row>
    <row r="2" spans="1:5" x14ac:dyDescent="0.4">
      <c r="A2" s="15" t="s">
        <v>606</v>
      </c>
      <c r="B2" s="14"/>
      <c r="C2" s="14"/>
      <c r="D2" s="14"/>
    </row>
    <row r="3" spans="1:5" x14ac:dyDescent="0.4">
      <c r="A3" s="15" t="s">
        <v>607</v>
      </c>
      <c r="B3" s="15"/>
      <c r="C3" s="15"/>
      <c r="D3" s="15"/>
    </row>
    <row r="4" spans="1:5" x14ac:dyDescent="0.4">
      <c r="A4" s="15" t="s">
        <v>170</v>
      </c>
      <c r="B4" s="15"/>
      <c r="C4" s="15"/>
      <c r="D4" s="15"/>
    </row>
    <row r="6" spans="1:5" x14ac:dyDescent="0.4">
      <c r="A6" s="4" t="s">
        <v>135</v>
      </c>
      <c r="B6" s="5" t="s">
        <v>122</v>
      </c>
      <c r="C6" s="6" t="s">
        <v>136</v>
      </c>
    </row>
    <row r="7" spans="1:5" x14ac:dyDescent="0.4">
      <c r="A7" s="7" t="s">
        <v>129</v>
      </c>
      <c r="B7" s="8"/>
      <c r="C7" s="12">
        <v>300</v>
      </c>
    </row>
    <row r="8" spans="1:5" x14ac:dyDescent="0.4">
      <c r="A8" s="7" t="s">
        <v>171</v>
      </c>
      <c r="B8" s="17">
        <v>0.7</v>
      </c>
      <c r="C8" s="9">
        <f>$C$7*B8</f>
        <v>210</v>
      </c>
    </row>
    <row r="9" spans="1:5" x14ac:dyDescent="0.4">
      <c r="A9" s="10" t="s">
        <v>132</v>
      </c>
      <c r="B9" s="18">
        <v>0.3</v>
      </c>
      <c r="C9" s="11">
        <f>$C$7*B9</f>
        <v>90</v>
      </c>
    </row>
    <row r="10" spans="1:5" ht="30" customHeight="1" x14ac:dyDescent="0.4"/>
    <row r="11" spans="1:5" ht="29.15" x14ac:dyDescent="0.4">
      <c r="A11" t="s">
        <v>134</v>
      </c>
      <c r="B11" t="s">
        <v>130</v>
      </c>
      <c r="C11" t="s">
        <v>122</v>
      </c>
      <c r="D11" s="1" t="s">
        <v>133</v>
      </c>
      <c r="E11" s="1" t="s">
        <v>129</v>
      </c>
    </row>
    <row r="12" spans="1:5" x14ac:dyDescent="0.4">
      <c r="A12" t="s">
        <v>167</v>
      </c>
      <c r="B12" s="13">
        <f>COUNTIF(Table1[Anforderungstyp],"WUNSCH")</f>
        <v>24</v>
      </c>
      <c r="C12" s="16">
        <v>0.03</v>
      </c>
      <c r="D12" s="2">
        <f>Table364[[#This Row],[Maximale Punktzahl]]/Table364[[#This Row],[Anzahl]]</f>
        <v>0.26250000000000001</v>
      </c>
      <c r="E12">
        <f>$C$8*Table364[[#This Row],[Gewichtung]]</f>
        <v>6.3</v>
      </c>
    </row>
    <row r="13" spans="1:5" x14ac:dyDescent="0.4">
      <c r="A13" t="s">
        <v>168</v>
      </c>
      <c r="B13" s="13">
        <f>COUNTIF(Table1[Anforderungstyp],"SOLL")</f>
        <v>77</v>
      </c>
      <c r="C13" s="16">
        <v>0.17</v>
      </c>
      <c r="D13" s="2">
        <f>Table364[[#This Row],[Maximale Punktzahl]]/Table364[[#This Row],[Anzahl]]</f>
        <v>0.46363636363636368</v>
      </c>
      <c r="E13">
        <f>$C$8*Table364[[#This Row],[Gewichtung]]</f>
        <v>35.700000000000003</v>
      </c>
    </row>
    <row r="14" spans="1:5" x14ac:dyDescent="0.4">
      <c r="A14" t="s">
        <v>169</v>
      </c>
      <c r="B14" s="13">
        <f>COUNTIF(Table1[Anforderungstyp],"MUSS")</f>
        <v>155</v>
      </c>
      <c r="C14" s="16">
        <v>0.8</v>
      </c>
      <c r="D14" s="2">
        <f>Table364[[#This Row],[Maximale Punktzahl]]/Table364[[#This Row],[Anzahl]]</f>
        <v>1.0838709677419356</v>
      </c>
      <c r="E14">
        <f>$C$8*Table364[[#This Row],[Gewichtung]]</f>
        <v>168</v>
      </c>
    </row>
    <row r="15" spans="1:5" x14ac:dyDescent="0.4">
      <c r="A15" t="s">
        <v>131</v>
      </c>
      <c r="D15" s="2">
        <v>1</v>
      </c>
      <c r="E15">
        <f>$C$9</f>
        <v>90</v>
      </c>
    </row>
    <row r="16" spans="1:5" ht="72.900000000000006" x14ac:dyDescent="0.4">
      <c r="A16" t="s">
        <v>211</v>
      </c>
      <c r="D16" s="3" t="s">
        <v>212</v>
      </c>
    </row>
    <row r="17" spans="4:4" x14ac:dyDescent="0.4">
      <c r="D17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8CBB-A8F1-4740-861E-14F37CD30156}">
  <dimension ref="A1:B10"/>
  <sheetViews>
    <sheetView workbookViewId="0">
      <selection activeCell="A10" sqref="A10"/>
    </sheetView>
  </sheetViews>
  <sheetFormatPr defaultRowHeight="14.6" x14ac:dyDescent="0.4"/>
  <cols>
    <col min="1" max="1" width="33" bestFit="1" customWidth="1"/>
    <col min="2" max="2" width="90.3046875" customWidth="1"/>
    <col min="4" max="4" width="19.3828125" bestFit="1" customWidth="1"/>
  </cols>
  <sheetData>
    <row r="1" spans="1:2" x14ac:dyDescent="0.4">
      <c r="A1" t="s">
        <v>128</v>
      </c>
      <c r="B1" t="s">
        <v>7</v>
      </c>
    </row>
    <row r="2" spans="1:2" x14ac:dyDescent="0.4">
      <c r="A2" t="s">
        <v>31</v>
      </c>
      <c r="B2" s="1" t="s">
        <v>164</v>
      </c>
    </row>
    <row r="3" spans="1:2" ht="29.15" x14ac:dyDescent="0.4">
      <c r="A3" t="s">
        <v>15</v>
      </c>
      <c r="B3" s="1" t="s">
        <v>163</v>
      </c>
    </row>
    <row r="4" spans="1:2" ht="29.15" x14ac:dyDescent="0.4">
      <c r="A4" t="s">
        <v>9</v>
      </c>
      <c r="B4" s="1" t="s">
        <v>162</v>
      </c>
    </row>
    <row r="5" spans="1:2" x14ac:dyDescent="0.4">
      <c r="A5" t="s">
        <v>161</v>
      </c>
      <c r="B5" s="1" t="s">
        <v>608</v>
      </c>
    </row>
    <row r="7" spans="1:2" x14ac:dyDescent="0.4">
      <c r="A7" t="s">
        <v>165</v>
      </c>
    </row>
    <row r="8" spans="1:2" x14ac:dyDescent="0.4">
      <c r="A8" t="s">
        <v>158</v>
      </c>
    </row>
    <row r="9" spans="1:2" x14ac:dyDescent="0.4">
      <c r="A9" t="s">
        <v>159</v>
      </c>
    </row>
    <row r="10" spans="1:2" x14ac:dyDescent="0.4">
      <c r="A10" t="s">
        <v>160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33AC3C0A5A498F5E421A4D93BE79" ma:contentTypeVersion="6" ma:contentTypeDescription="Create a new document." ma:contentTypeScope="" ma:versionID="2611cc01b3f4f3883455e093d1352dbb">
  <xsd:schema xmlns:xsd="http://www.w3.org/2001/XMLSchema" xmlns:xs="http://www.w3.org/2001/XMLSchema" xmlns:p="http://schemas.microsoft.com/office/2006/metadata/properties" xmlns:ns2="24ea9fe3-53e8-408c-9d75-09bce9ff6fd1" xmlns:ns3="c0d8f09d-31c2-46c3-9d4b-88396d308f9e" targetNamespace="http://schemas.microsoft.com/office/2006/metadata/properties" ma:root="true" ma:fieldsID="1929b328f6318dd657049a5fbc7b4042" ns2:_="" ns3:_="">
    <xsd:import namespace="24ea9fe3-53e8-408c-9d75-09bce9ff6fd1"/>
    <xsd:import namespace="c0d8f09d-31c2-46c3-9d4b-88396d308f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ea9fe3-53e8-408c-9d75-09bce9ff6f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d8f09d-31c2-46c3-9d4b-88396d308f9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0d8f09d-31c2-46c3-9d4b-88396d308f9e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A389DF4-D698-4164-A4F9-527DFC324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ea9fe3-53e8-408c-9d75-09bce9ff6fd1"/>
    <ds:schemaRef ds:uri="c0d8f09d-31c2-46c3-9d4b-88396d308f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443D41-1B8E-46A1-9630-96A188F96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F90B00-7504-4421-BCC2-67829E8201E8}">
  <ds:schemaRefs>
    <ds:schemaRef ds:uri="http://schemas.microsoft.com/office/2006/metadata/properties"/>
    <ds:schemaRef ds:uri="http://schemas.microsoft.com/office/infopath/2007/PartnerControls"/>
    <ds:schemaRef ds:uri="c0d8f09d-31c2-46c3-9d4b-88396d308f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Anforderungen</vt:lpstr>
      <vt:lpstr>Zuschlagskriterien</vt:lpstr>
      <vt:lpstr>Definitionen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Leon Esselborn</dc:creator>
  <cp:lastModifiedBy>Leon Esselborn</cp:lastModifiedBy>
  <dcterms:created xsi:type="dcterms:W3CDTF">2025-01-13T15:51:59Z</dcterms:created>
  <dcterms:modified xsi:type="dcterms:W3CDTF">2026-05-29T10:28:59Z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0x0101004A6E33AC3C0A5A498F5E421A4D93BE79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